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<sst xmlns="http://schemas.openxmlformats.org/spreadsheetml/2006/main" count="486" uniqueCount="143">
  <si>
    <t xml:space="preserve">Приложение 8</t>
  </si>
  <si>
    <t xml:space="preserve">к Решению Торгунской сельской </t>
  </si>
  <si>
    <t xml:space="preserve">Думы №  19/27 от 16 декабря 2019 г.</t>
  </si>
  <si>
    <t xml:space="preserve">Ведомственная  структура расходов   бюджета Торгунского  сельского поселения  на 2020 год</t>
  </si>
  <si>
    <t xml:space="preserve">   </t>
  </si>
  <si>
    <t xml:space="preserve">(тыс.руб.)</t>
  </si>
  <si>
    <t xml:space="preserve">Ведомство</t>
  </si>
  <si>
    <t xml:space="preserve">Раздел, подраздел</t>
  </si>
  <si>
    <t xml:space="preserve">Целевая статья расходов</t>
  </si>
  <si>
    <t xml:space="preserve">Вид расходов</t>
  </si>
  <si>
    <t xml:space="preserve">сумма</t>
  </si>
  <si>
    <t xml:space="preserve">АДМИНИСТРАЦИЯ Торгунского  сельского поселения</t>
  </si>
  <si>
    <t xml:space="preserve">000</t>
  </si>
  <si>
    <t xml:space="preserve">ОБЩЕГОСУДАРСТВЕННЫЕ ВОПРОСЫ</t>
  </si>
  <si>
    <t xml:space="preserve">0100</t>
  </si>
  <si>
    <t xml:space="preserve">Функционирование высшего должностного лица субъекта Российской  Федерации и муниципального образования</t>
  </si>
  <si>
    <t xml:space="preserve">0102</t>
  </si>
  <si>
    <t xml:space="preserve">Непрограммные направления обеспечения деятельности муниципальных органов Торгунского сельского поселения</t>
  </si>
  <si>
    <t xml:space="preserve">90 0 0000</t>
  </si>
  <si>
    <t xml:space="preserve">Глава администрации муниципального образования</t>
  </si>
  <si>
    <t xml:space="preserve">90 0 0002</t>
  </si>
  <si>
    <t xml:space="preserve">Расходы на выплату персоналу в целях обеспечения выполнения функций муниципальными органами, казенными учреждениями</t>
  </si>
  <si>
    <t xml:space="preserve">100</t>
  </si>
  <si>
    <t xml:space="preserve">Функционирование Правительства РФ, высших  исполнительных органов государственной власти субъектов РФ, местных администраций</t>
  </si>
  <si>
    <t xml:space="preserve">0104</t>
  </si>
  <si>
    <t xml:space="preserve">Непрограммные направления обеспечения деятельности муниципальных органов Старополтавского муниципального района</t>
  </si>
  <si>
    <t xml:space="preserve">Обеспечение деятельности муниципальных  органов Старополтавского муниципального района</t>
  </si>
  <si>
    <t xml:space="preserve">90 0 0001</t>
  </si>
  <si>
    <t xml:space="preserve">Закупка товаров, работ и услуг для муниципальных нужд</t>
  </si>
  <si>
    <t xml:space="preserve">200</t>
  </si>
  <si>
    <t xml:space="preserve">Иные бюджетные ассигнования</t>
  </si>
  <si>
    <t xml:space="preserve">800</t>
  </si>
  <si>
    <t xml:space="preserve">Субвенция на организационное обеспечение деятельности территориальных административных комиссий</t>
  </si>
  <si>
    <t xml:space="preserve">90 0 7001 </t>
  </si>
  <si>
    <t xml:space="preserve">Расходы на выплаты персоналу  в целях обеспечения выполнения функций муниципальными органами,казенными учреждениями</t>
  </si>
  <si>
    <t xml:space="preserve">90 0 7001</t>
  </si>
  <si>
    <t xml:space="preserve">0,0</t>
  </si>
  <si>
    <t xml:space="preserve">2</t>
  </si>
  <si>
    <t xml:space="preserve">9907100</t>
  </si>
  <si>
    <t xml:space="preserve">Передаваемые полномочия по земельному контролю</t>
  </si>
  <si>
    <t xml:space="preserve">Межбюджетные трансферты</t>
  </si>
  <si>
    <t xml:space="preserve">500</t>
  </si>
  <si>
    <t xml:space="preserve">Уплата налога на имущество организаций и земельного налога муниципальной власти и казенными учреждениями</t>
  </si>
  <si>
    <t xml:space="preserve">99 0 8002</t>
  </si>
  <si>
    <t xml:space="preserve">Обеспечение деятельности финансовых, налоговых и таможенных органов и органов финансового (финансово-бюджетного)  надзора</t>
  </si>
  <si>
    <t xml:space="preserve">0106</t>
  </si>
  <si>
    <t xml:space="preserve">Непрограммные направления обеспечения деятельности муниципальных органовТоргунского сельского поселения</t>
  </si>
  <si>
    <t xml:space="preserve">99 0 0000</t>
  </si>
  <si>
    <t xml:space="preserve">Передаваемые полномочия по КСП</t>
  </si>
  <si>
    <t xml:space="preserve">99 0 7101</t>
  </si>
  <si>
    <t xml:space="preserve">Обеспечение проведение выборов и референдумов</t>
  </si>
  <si>
    <t xml:space="preserve">0107</t>
  </si>
  <si>
    <t xml:space="preserve">Непрограммные расходы муниципального органа Старополтавского муниципалоьного района</t>
  </si>
  <si>
    <t xml:space="preserve">Проведение выборов Главы муниципального образования</t>
  </si>
  <si>
    <t xml:space="preserve">99 0 0005</t>
  </si>
  <si>
    <t xml:space="preserve">Проведение выборов в  сельскую Думу</t>
  </si>
  <si>
    <t xml:space="preserve">99 0 0006</t>
  </si>
  <si>
    <t xml:space="preserve">Резервные фонды</t>
  </si>
  <si>
    <t xml:space="preserve">0111</t>
  </si>
  <si>
    <t xml:space="preserve">Резервный фонд </t>
  </si>
  <si>
    <t xml:space="preserve">99 0 8001</t>
  </si>
  <si>
    <t xml:space="preserve">Другие общегосударственные вопросы</t>
  </si>
  <si>
    <t xml:space="preserve">0113</t>
  </si>
  <si>
    <t xml:space="preserve">Оценка недвижимости</t>
  </si>
  <si>
    <t xml:space="preserve">99 0 2012</t>
  </si>
  <si>
    <t xml:space="preserve">9902014</t>
  </si>
  <si>
    <t xml:space="preserve">НАЦИОНАЛЬНАЯ ОБОРОНА</t>
  </si>
  <si>
    <t xml:space="preserve">0200</t>
  </si>
  <si>
    <t xml:space="preserve">Мобилизационная и вневойсковая подготовка</t>
  </si>
  <si>
    <t xml:space="preserve">0203</t>
  </si>
  <si>
    <t xml:space="preserve">Непрограммные расходы муниципального органа  Администрации Торгунского сельского поселения</t>
  </si>
  <si>
    <t xml:space="preserve">Субвенции на осуществление первичного воинского учета на территориях, где отсутствуют военные комиссариаты</t>
  </si>
  <si>
    <t xml:space="preserve">99 0 5118</t>
  </si>
  <si>
    <t xml:space="preserve">НАЦИОНАЛЬНАЯ БЕЗОПАСНОСТЬ И ПРАВООХРАНИТЕЛЬНАЯ ДЕЯТЕЛЬНОСТЬ</t>
  </si>
  <si>
    <t xml:space="preserve">0300</t>
  </si>
  <si>
    <t xml:space="preserve">Обеспечение пожарной безопасности</t>
  </si>
  <si>
    <t xml:space="preserve">0310</t>
  </si>
  <si>
    <t xml:space="preserve">Непрограммные расходы муниципального органа Торгунского сельского поселения</t>
  </si>
  <si>
    <t xml:space="preserve"> Расходы на обеспечение деятельности (оказание услуг) казенных учреждений  </t>
  </si>
  <si>
    <t xml:space="preserve">99 0 0019</t>
  </si>
  <si>
    <t xml:space="preserve">НАЦИОНАЛЬНАЯ ЭКОНОМИКА</t>
  </si>
  <si>
    <t xml:space="preserve">0400</t>
  </si>
  <si>
    <t xml:space="preserve">Транспорт</t>
  </si>
  <si>
    <t xml:space="preserve">0408</t>
  </si>
  <si>
    <t xml:space="preserve">Субсидии организациям автомобильного транспорта на возмещение недополученных доходов, возникающих в результате государственного регулирования тарифов на перевозку пассажиров</t>
  </si>
  <si>
    <t xml:space="preserve">99 0 8003</t>
  </si>
  <si>
    <t xml:space="preserve">Дорожное хозяйство (дорожные фонды)</t>
  </si>
  <si>
    <t xml:space="preserve">0409</t>
  </si>
  <si>
    <t xml:space="preserve">Ремонт и содержание автомобильных дорог общего пользования</t>
  </si>
  <si>
    <t xml:space="preserve">99 0 2001</t>
  </si>
  <si>
    <t xml:space="preserve">Закупка товаров ,работ и услуг для муниципальных нужд</t>
  </si>
  <si>
    <t xml:space="preserve">9907174</t>
  </si>
  <si>
    <t xml:space="preserve">99 0 8102</t>
  </si>
  <si>
    <t xml:space="preserve">Другие вопросы в области национальной экономики</t>
  </si>
  <si>
    <t xml:space="preserve">0412</t>
  </si>
  <si>
    <t xml:space="preserve">Мероприятия в области строительства, архитектуры и градостроительства</t>
  </si>
  <si>
    <t xml:space="preserve">99 0 2002</t>
  </si>
  <si>
    <t xml:space="preserve">ЖИЛИЩНО-КОММУНАЛЬНОЕ ХОЗЯЙСТВО</t>
  </si>
  <si>
    <t xml:space="preserve">0500</t>
  </si>
  <si>
    <t xml:space="preserve">Коммунальное хозяйство</t>
  </si>
  <si>
    <t xml:space="preserve">0501</t>
  </si>
  <si>
    <t xml:space="preserve">99 0 2013</t>
  </si>
  <si>
    <t xml:space="preserve">Межбюджетные трансферты по переданным полномочиям по водопроводу</t>
  </si>
  <si>
    <t xml:space="preserve">0502</t>
  </si>
  <si>
    <t xml:space="preserve">99 0 8100</t>
  </si>
  <si>
    <t xml:space="preserve">Мероприятия в области коммунального хозяйства</t>
  </si>
  <si>
    <t xml:space="preserve">99 0 8103</t>
  </si>
  <si>
    <t xml:space="preserve">Благоустройство</t>
  </si>
  <si>
    <t xml:space="preserve">0503</t>
  </si>
  <si>
    <t xml:space="preserve">Уличное освещение</t>
  </si>
  <si>
    <t xml:space="preserve">99 0 2004</t>
  </si>
  <si>
    <t xml:space="preserve">Ремонт и содержание автомобильных дорог</t>
  </si>
  <si>
    <t xml:space="preserve">99 0 2005</t>
  </si>
  <si>
    <t xml:space="preserve">Озеленение</t>
  </si>
  <si>
    <t xml:space="preserve">99 0 2006</t>
  </si>
  <si>
    <t xml:space="preserve">Организация и содержание мест захоронения</t>
  </si>
  <si>
    <t xml:space="preserve">99 0 7115</t>
  </si>
  <si>
    <t xml:space="preserve">Прочие мероприятия по благоустройству поселений</t>
  </si>
  <si>
    <t xml:space="preserve">99 0 2008</t>
  </si>
  <si>
    <t xml:space="preserve">ОБРАЗОВАНИЕ</t>
  </si>
  <si>
    <t xml:space="preserve">0700</t>
  </si>
  <si>
    <t xml:space="preserve">Молодежная политика и оздоровление детей</t>
  </si>
  <si>
    <t xml:space="preserve">0707</t>
  </si>
  <si>
    <t xml:space="preserve">Проведение мероприятий для детей и молодежи</t>
  </si>
  <si>
    <t xml:space="preserve">99 0 2009</t>
  </si>
  <si>
    <t xml:space="preserve">9908002</t>
  </si>
  <si>
    <t xml:space="preserve">КУЛЬТУРА и КИНЕМАТОГРАФИЯ </t>
  </si>
  <si>
    <t xml:space="preserve">0800</t>
  </si>
  <si>
    <t xml:space="preserve">Культура</t>
  </si>
  <si>
    <t xml:space="preserve">0801</t>
  </si>
  <si>
    <t xml:space="preserve"> Расходы на обеспечение деятельности (оказание услуг) казенных учреждений  дврцов и домов культуры</t>
  </si>
  <si>
    <t xml:space="preserve"> Расходы на обеспечение деятельности (оказание услуг) казенных учреждений  библиотек</t>
  </si>
  <si>
    <t xml:space="preserve">99 0 0020</t>
  </si>
  <si>
    <t xml:space="preserve">ФИЗИЧЕСКАЯ КУЛЬТУРА И СПОРТ</t>
  </si>
  <si>
    <t xml:space="preserve">1100</t>
  </si>
  <si>
    <t xml:space="preserve">Физическая культура</t>
  </si>
  <si>
    <t xml:space="preserve">1101</t>
  </si>
  <si>
    <t xml:space="preserve">99 0 2010</t>
  </si>
  <si>
    <t xml:space="preserve">СРЕДСТВА МАССОВОЙ ИНФОРМАЦИИ</t>
  </si>
  <si>
    <t xml:space="preserve">1200</t>
  </si>
  <si>
    <t xml:space="preserve">Периодическая печать и издательство</t>
  </si>
  <si>
    <t xml:space="preserve">1202</t>
  </si>
  <si>
    <t xml:space="preserve">99 0 2011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</si>
</sst>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"/>
    <numFmt numFmtId="167" formatCode="0.00"/>
  </numFmts>
  <fonts count="12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/>
      <diagonal/>
    </border>
    <border diagonalUp="false" diagonalDown="false">
      <left style="thin">
        <color rgb="FF3C3C3C"/>
      </left>
      <right style="thin">
        <color rgb="FF3C3C3C"/>
      </right>
      <top/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8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3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9.0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9.0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28" activeCellId="0" sqref="F128"/>
    </sheetView>
  </sheetViews>
  <sheetFormatPr defaultRowHeight="12.75" zeroHeight="false" outlineLevelRow="0" outlineLevelCol="0"/>
  <cols>
    <col collapsed="false" customWidth="true" hidden="false" outlineLevel="0" max="1" min="1" style="0" width="33.52"/>
    <col collapsed="false" customWidth="true" hidden="false" outlineLevel="0" max="2" min="2" style="0" width="9.05"/>
    <col collapsed="false" customWidth="true" hidden="false" outlineLevel="0" max="3" min="3" style="0" width="7.41"/>
    <col collapsed="false" customWidth="true" hidden="false" outlineLevel="0" max="4" min="4" style="0" width="12.27"/>
    <col collapsed="false" customWidth="true" hidden="false" outlineLevel="0" max="5" min="5" style="0" width="10.69"/>
    <col collapsed="false" customWidth="true" hidden="false" outlineLevel="0" max="6" min="6" style="0" width="9.13"/>
    <col collapsed="false" customWidth="true" hidden="false" outlineLevel="0" max="1025" min="7" style="0" width="9.05"/>
  </cols>
  <sheetData>
    <row r="1" customFormat="false" ht="0.75" hidden="false" customHeight="true" outlineLevel="0" collapsed="false"/>
    <row r="2" customFormat="false" ht="15.75" hidden="false" customHeight="false" outlineLevel="0" collapsed="false">
      <c r="D2" s="1" t="s">
        <v>0</v>
      </c>
      <c r="E2" s="1"/>
      <c r="F2" s="1"/>
    </row>
    <row r="3" customFormat="false" ht="15.75" hidden="false" customHeight="false" outlineLevel="0" collapsed="false">
      <c r="D3" s="2" t="s">
        <v>1</v>
      </c>
      <c r="E3" s="2"/>
      <c r="F3" s="2"/>
    </row>
    <row r="4" customFormat="false" ht="15.75" hidden="false" customHeight="false" outlineLevel="0" collapsed="false">
      <c r="C4" s="2" t="s">
        <v>2</v>
      </c>
      <c r="D4" s="2"/>
      <c r="E4" s="2"/>
      <c r="F4" s="2"/>
    </row>
    <row r="5" customFormat="false" ht="12.75" hidden="false" customHeight="false" outlineLevel="0" collapsed="false">
      <c r="C5" s="3"/>
      <c r="D5" s="3"/>
      <c r="E5" s="3"/>
      <c r="F5" s="3"/>
    </row>
    <row r="6" customFormat="false" ht="41.25" hidden="false" customHeight="true" outlineLevel="0" collapsed="false">
      <c r="A6" s="4" t="s">
        <v>3</v>
      </c>
      <c r="B6" s="4"/>
      <c r="C6" s="4"/>
      <c r="D6" s="4"/>
      <c r="E6" s="4"/>
      <c r="F6" s="4"/>
    </row>
    <row r="7" customFormat="false" ht="6" hidden="true" customHeight="true" outlineLevel="0" collapsed="false">
      <c r="A7" s="5"/>
      <c r="B7" s="5"/>
      <c r="C7" s="5"/>
      <c r="D7" s="5"/>
      <c r="E7" s="5"/>
      <c r="F7" s="5"/>
    </row>
    <row r="8" customFormat="false" ht="18.75" hidden="false" customHeight="false" outlineLevel="0" collapsed="false">
      <c r="A8" s="6"/>
      <c r="B8" s="6"/>
      <c r="C8" s="6"/>
      <c r="D8" s="6" t="s">
        <v>4</v>
      </c>
      <c r="E8" s="6"/>
      <c r="F8" s="7" t="s">
        <v>5</v>
      </c>
    </row>
    <row r="9" customFormat="false" ht="12.75" hidden="false" customHeight="true" outlineLevel="0" collapsed="false">
      <c r="A9" s="8"/>
      <c r="B9" s="9" t="s">
        <v>6</v>
      </c>
      <c r="C9" s="9" t="s">
        <v>7</v>
      </c>
      <c r="D9" s="9" t="s">
        <v>8</v>
      </c>
      <c r="E9" s="9" t="s">
        <v>9</v>
      </c>
      <c r="F9" s="10" t="s">
        <v>10</v>
      </c>
    </row>
    <row r="10" customFormat="false" ht="12.75" hidden="false" customHeight="false" outlineLevel="0" collapsed="false">
      <c r="A10" s="8"/>
      <c r="B10" s="9"/>
      <c r="C10" s="9"/>
      <c r="D10" s="9"/>
      <c r="E10" s="9"/>
      <c r="F10" s="10"/>
    </row>
    <row r="11" customFormat="false" ht="12.75" hidden="false" customHeight="false" outlineLevel="0" collapsed="false">
      <c r="A11" s="8"/>
      <c r="B11" s="9"/>
      <c r="C11" s="9"/>
      <c r="D11" s="9"/>
      <c r="E11" s="9"/>
      <c r="F11" s="10"/>
    </row>
    <row r="12" customFormat="false" ht="12.75" hidden="false" customHeight="false" outlineLevel="0" collapsed="false">
      <c r="A12" s="8" t="n">
        <v>1</v>
      </c>
      <c r="B12" s="11" t="n">
        <v>2</v>
      </c>
      <c r="C12" s="11" t="n">
        <v>3</v>
      </c>
      <c r="D12" s="11" t="n">
        <v>4</v>
      </c>
      <c r="E12" s="11" t="n">
        <v>5</v>
      </c>
      <c r="F12" s="11" t="n">
        <v>6</v>
      </c>
    </row>
    <row r="13" customFormat="false" ht="30" hidden="false" customHeight="false" outlineLevel="0" collapsed="false">
      <c r="A13" s="12" t="s">
        <v>11</v>
      </c>
      <c r="B13" s="13" t="s">
        <v>12</v>
      </c>
      <c r="C13" s="13"/>
      <c r="D13" s="13"/>
      <c r="E13" s="13"/>
      <c r="F13" s="14" t="n">
        <f aca="false">F14+F52+F66+F73+F90+F115+F122+F135+F140</f>
        <v>3667.2</v>
      </c>
    </row>
    <row r="14" customFormat="false" ht="29.25" hidden="false" customHeight="true" outlineLevel="0" collapsed="false">
      <c r="A14" s="15" t="s">
        <v>13</v>
      </c>
      <c r="B14" s="13" t="s">
        <v>12</v>
      </c>
      <c r="C14" s="16" t="s">
        <v>14</v>
      </c>
      <c r="D14" s="16"/>
      <c r="E14" s="16"/>
      <c r="F14" s="17" t="n">
        <f aca="false">F15+F21+F25+F28+F33+F43+F47</f>
        <v>2070.7</v>
      </c>
    </row>
    <row r="15" customFormat="false" ht="61.5" hidden="false" customHeight="true" outlineLevel="0" collapsed="false">
      <c r="A15" s="18" t="s">
        <v>15</v>
      </c>
      <c r="B15" s="13" t="s">
        <v>12</v>
      </c>
      <c r="C15" s="16" t="s">
        <v>16</v>
      </c>
      <c r="D15" s="16"/>
      <c r="E15" s="16"/>
      <c r="F15" s="19" t="n">
        <f aca="false">F16</f>
        <v>678.6</v>
      </c>
    </row>
    <row r="16" customFormat="false" ht="62.25" hidden="false" customHeight="true" outlineLevel="0" collapsed="false">
      <c r="A16" s="20" t="s">
        <v>17</v>
      </c>
      <c r="B16" s="13" t="s">
        <v>12</v>
      </c>
      <c r="C16" s="16" t="s">
        <v>16</v>
      </c>
      <c r="D16" s="16" t="s">
        <v>18</v>
      </c>
      <c r="E16" s="16"/>
      <c r="F16" s="17" t="n">
        <f aca="false">F17</f>
        <v>678.6</v>
      </c>
    </row>
    <row r="17" customFormat="false" ht="29.25" hidden="false" customHeight="true" outlineLevel="0" collapsed="false">
      <c r="A17" s="20" t="s">
        <v>19</v>
      </c>
      <c r="B17" s="13" t="s">
        <v>12</v>
      </c>
      <c r="C17" s="16" t="s">
        <v>16</v>
      </c>
      <c r="D17" s="16" t="s">
        <v>20</v>
      </c>
      <c r="E17" s="16"/>
      <c r="F17" s="17" t="n">
        <f aca="false">F18</f>
        <v>678.6</v>
      </c>
    </row>
    <row r="18" customFormat="false" ht="61.5" hidden="false" customHeight="true" outlineLevel="0" collapsed="false">
      <c r="A18" s="20" t="s">
        <v>21</v>
      </c>
      <c r="B18" s="13" t="s">
        <v>12</v>
      </c>
      <c r="C18" s="16" t="s">
        <v>16</v>
      </c>
      <c r="D18" s="16" t="s">
        <v>20</v>
      </c>
      <c r="E18" s="16" t="s">
        <v>22</v>
      </c>
      <c r="F18" s="17" t="n">
        <v>678.6</v>
      </c>
    </row>
    <row r="19" customFormat="false" ht="77.25" hidden="false" customHeight="true" outlineLevel="0" collapsed="false">
      <c r="A19" s="20" t="s">
        <v>23</v>
      </c>
      <c r="B19" s="13" t="s">
        <v>12</v>
      </c>
      <c r="C19" s="16" t="s">
        <v>24</v>
      </c>
      <c r="D19" s="16"/>
      <c r="E19" s="16"/>
      <c r="F19" s="17" t="n">
        <f aca="false">F20</f>
        <v>1304.1</v>
      </c>
    </row>
    <row r="20" customFormat="false" ht="77.25" hidden="false" customHeight="true" outlineLevel="0" collapsed="false">
      <c r="A20" s="20" t="s">
        <v>25</v>
      </c>
      <c r="B20" s="13" t="s">
        <v>12</v>
      </c>
      <c r="C20" s="16" t="s">
        <v>24</v>
      </c>
      <c r="D20" s="16" t="s">
        <v>18</v>
      </c>
      <c r="E20" s="16"/>
      <c r="F20" s="17" t="n">
        <f aca="false">F21+F25+F28+F37</f>
        <v>1304.1</v>
      </c>
    </row>
    <row r="21" customFormat="false" ht="61.5" hidden="false" customHeight="true" outlineLevel="0" collapsed="false">
      <c r="A21" s="18" t="s">
        <v>26</v>
      </c>
      <c r="B21" s="13" t="s">
        <v>12</v>
      </c>
      <c r="C21" s="16" t="s">
        <v>24</v>
      </c>
      <c r="D21" s="16" t="s">
        <v>27</v>
      </c>
      <c r="E21" s="16"/>
      <c r="F21" s="19" t="n">
        <f aca="false">F22+F23+F24</f>
        <v>1302.1</v>
      </c>
    </row>
    <row r="22" customFormat="false" ht="62.25" hidden="false" customHeight="true" outlineLevel="0" collapsed="false">
      <c r="A22" s="20" t="s">
        <v>21</v>
      </c>
      <c r="B22" s="13" t="s">
        <v>12</v>
      </c>
      <c r="C22" s="16" t="s">
        <v>24</v>
      </c>
      <c r="D22" s="16" t="s">
        <v>27</v>
      </c>
      <c r="E22" s="16" t="s">
        <v>22</v>
      </c>
      <c r="F22" s="17" t="n">
        <v>882.1</v>
      </c>
    </row>
    <row r="23" customFormat="false" ht="37.5" hidden="false" customHeight="true" outlineLevel="0" collapsed="false">
      <c r="A23" s="20" t="s">
        <v>28</v>
      </c>
      <c r="B23" s="13" t="s">
        <v>12</v>
      </c>
      <c r="C23" s="16" t="s">
        <v>24</v>
      </c>
      <c r="D23" s="16" t="s">
        <v>27</v>
      </c>
      <c r="E23" s="16" t="s">
        <v>29</v>
      </c>
      <c r="F23" s="17" t="n">
        <v>420</v>
      </c>
    </row>
    <row r="24" customFormat="false" ht="17.25" hidden="false" customHeight="true" outlineLevel="0" collapsed="false">
      <c r="A24" s="21" t="s">
        <v>30</v>
      </c>
      <c r="B24" s="13" t="s">
        <v>12</v>
      </c>
      <c r="C24" s="16" t="s">
        <v>24</v>
      </c>
      <c r="D24" s="16" t="s">
        <v>27</v>
      </c>
      <c r="E24" s="16" t="s">
        <v>31</v>
      </c>
      <c r="F24" s="17" t="n">
        <v>0</v>
      </c>
    </row>
    <row r="25" customFormat="false" ht="56.25" hidden="false" customHeight="true" outlineLevel="0" collapsed="false">
      <c r="A25" s="22" t="s">
        <v>32</v>
      </c>
      <c r="B25" s="16" t="s">
        <v>12</v>
      </c>
      <c r="C25" s="16" t="s">
        <v>24</v>
      </c>
      <c r="D25" s="23" t="s">
        <v>33</v>
      </c>
      <c r="E25" s="23"/>
      <c r="F25" s="19" t="n">
        <f aca="false">F26+F27</f>
        <v>2</v>
      </c>
    </row>
    <row r="26" customFormat="false" ht="63.75" hidden="true" customHeight="true" outlineLevel="0" collapsed="false">
      <c r="A26" s="22" t="s">
        <v>34</v>
      </c>
      <c r="B26" s="16" t="s">
        <v>12</v>
      </c>
      <c r="C26" s="16" t="s">
        <v>24</v>
      </c>
      <c r="D26" s="24" t="s">
        <v>35</v>
      </c>
      <c r="E26" s="24" t="s">
        <v>22</v>
      </c>
      <c r="F26" s="24" t="s">
        <v>36</v>
      </c>
    </row>
    <row r="27" customFormat="false" ht="37.5" hidden="false" customHeight="true" outlineLevel="0" collapsed="false">
      <c r="A27" s="22" t="s">
        <v>28</v>
      </c>
      <c r="B27" s="16" t="s">
        <v>12</v>
      </c>
      <c r="C27" s="16" t="s">
        <v>24</v>
      </c>
      <c r="D27" s="24" t="s">
        <v>35</v>
      </c>
      <c r="E27" s="24" t="s">
        <v>29</v>
      </c>
      <c r="F27" s="24" t="s">
        <v>37</v>
      </c>
    </row>
    <row r="28" customFormat="false" ht="39" hidden="false" customHeight="true" outlineLevel="0" collapsed="false">
      <c r="A28" s="22" t="s">
        <v>28</v>
      </c>
      <c r="B28" s="16" t="s">
        <v>12</v>
      </c>
      <c r="C28" s="16" t="s">
        <v>24</v>
      </c>
      <c r="D28" s="16" t="s">
        <v>38</v>
      </c>
      <c r="E28" s="16"/>
      <c r="F28" s="19" t="n">
        <f aca="false">F29+F31</f>
        <v>0</v>
      </c>
    </row>
    <row r="29" customFormat="false" ht="43.5" hidden="true" customHeight="true" outlineLevel="0" collapsed="false">
      <c r="A29" s="25" t="s">
        <v>39</v>
      </c>
      <c r="B29" s="16" t="s">
        <v>12</v>
      </c>
      <c r="C29" s="16" t="s">
        <v>24</v>
      </c>
      <c r="D29" s="16" t="s">
        <v>38</v>
      </c>
      <c r="E29" s="16"/>
      <c r="F29" s="17" t="n">
        <f aca="false">F30</f>
        <v>0</v>
      </c>
    </row>
    <row r="30" customFormat="false" ht="48" hidden="true" customHeight="true" outlineLevel="0" collapsed="false">
      <c r="A30" s="25" t="s">
        <v>40</v>
      </c>
      <c r="B30" s="16" t="s">
        <v>12</v>
      </c>
      <c r="C30" s="16" t="s">
        <v>24</v>
      </c>
      <c r="D30" s="16" t="s">
        <v>38</v>
      </c>
      <c r="E30" s="16" t="s">
        <v>41</v>
      </c>
      <c r="F30" s="17"/>
    </row>
    <row r="31" customFormat="false" ht="48.75" hidden="true" customHeight="true" outlineLevel="0" collapsed="false">
      <c r="A31" s="26" t="s">
        <v>42</v>
      </c>
      <c r="B31" s="16" t="s">
        <v>12</v>
      </c>
      <c r="C31" s="16" t="s">
        <v>24</v>
      </c>
      <c r="D31" s="16" t="s">
        <v>43</v>
      </c>
      <c r="E31" s="16"/>
      <c r="F31" s="17" t="n">
        <f aca="false">F32</f>
        <v>0</v>
      </c>
    </row>
    <row r="32" customFormat="false" ht="57.75" hidden="false" customHeight="true" outlineLevel="0" collapsed="false">
      <c r="A32" s="20" t="s">
        <v>30</v>
      </c>
      <c r="B32" s="13" t="s">
        <v>12</v>
      </c>
      <c r="C32" s="16" t="s">
        <v>24</v>
      </c>
      <c r="D32" s="16" t="s">
        <v>43</v>
      </c>
      <c r="E32" s="16" t="s">
        <v>31</v>
      </c>
      <c r="F32" s="17" t="n">
        <v>0</v>
      </c>
    </row>
    <row r="33" customFormat="false" ht="81" hidden="false" customHeight="true" outlineLevel="0" collapsed="false">
      <c r="A33" s="20" t="s">
        <v>44</v>
      </c>
      <c r="B33" s="16" t="s">
        <v>12</v>
      </c>
      <c r="C33" s="16" t="s">
        <v>45</v>
      </c>
      <c r="D33" s="16"/>
      <c r="E33" s="16"/>
      <c r="F33" s="19" t="n">
        <f aca="false">F34</f>
        <v>18</v>
      </c>
    </row>
    <row r="34" customFormat="false" ht="73.5" hidden="false" customHeight="true" outlineLevel="0" collapsed="false">
      <c r="A34" s="20" t="s">
        <v>46</v>
      </c>
      <c r="B34" s="16" t="s">
        <v>12</v>
      </c>
      <c r="C34" s="16" t="s">
        <v>45</v>
      </c>
      <c r="D34" s="16" t="s">
        <v>47</v>
      </c>
      <c r="E34" s="16"/>
      <c r="F34" s="17" t="n">
        <f aca="false">F35</f>
        <v>18</v>
      </c>
    </row>
    <row r="35" customFormat="false" ht="29.25" hidden="false" customHeight="true" outlineLevel="0" collapsed="false">
      <c r="A35" s="25" t="s">
        <v>48</v>
      </c>
      <c r="B35" s="16" t="s">
        <v>12</v>
      </c>
      <c r="C35" s="16" t="s">
        <v>45</v>
      </c>
      <c r="D35" s="16" t="s">
        <v>49</v>
      </c>
      <c r="E35" s="16"/>
      <c r="F35" s="17" t="n">
        <f aca="false">F36</f>
        <v>18</v>
      </c>
    </row>
    <row r="36" customFormat="false" ht="21.75" hidden="false" customHeight="true" outlineLevel="0" collapsed="false">
      <c r="A36" s="25" t="s">
        <v>40</v>
      </c>
      <c r="B36" s="16" t="s">
        <v>12</v>
      </c>
      <c r="C36" s="16" t="s">
        <v>45</v>
      </c>
      <c r="D36" s="16" t="s">
        <v>49</v>
      </c>
      <c r="E36" s="16" t="s">
        <v>41</v>
      </c>
      <c r="F36" s="17" t="n">
        <v>18</v>
      </c>
    </row>
    <row r="37" customFormat="false" ht="35.25" hidden="true" customHeight="true" outlineLevel="0" collapsed="false">
      <c r="A37" s="20" t="s">
        <v>50</v>
      </c>
      <c r="B37" s="13" t="s">
        <v>12</v>
      </c>
      <c r="C37" s="16" t="s">
        <v>51</v>
      </c>
      <c r="D37" s="16"/>
      <c r="E37" s="16"/>
      <c r="F37" s="17" t="n">
        <f aca="false">F38</f>
        <v>0</v>
      </c>
    </row>
    <row r="38" customFormat="false" ht="67.5" hidden="true" customHeight="true" outlineLevel="0" collapsed="false">
      <c r="A38" s="20" t="s">
        <v>52</v>
      </c>
      <c r="B38" s="13" t="s">
        <v>12</v>
      </c>
      <c r="C38" s="16" t="s">
        <v>51</v>
      </c>
      <c r="D38" s="16" t="s">
        <v>47</v>
      </c>
      <c r="E38" s="16"/>
      <c r="F38" s="17" t="n">
        <f aca="false">F39+F41</f>
        <v>0</v>
      </c>
    </row>
    <row r="39" customFormat="false" ht="36.75" hidden="true" customHeight="true" outlineLevel="0" collapsed="false">
      <c r="A39" s="26" t="s">
        <v>53</v>
      </c>
      <c r="B39" s="13" t="s">
        <v>12</v>
      </c>
      <c r="C39" s="16" t="s">
        <v>51</v>
      </c>
      <c r="D39" s="16" t="s">
        <v>54</v>
      </c>
      <c r="E39" s="16"/>
      <c r="F39" s="17" t="n">
        <f aca="false">F40</f>
        <v>0</v>
      </c>
    </row>
    <row r="40" customFormat="false" ht="26.25" hidden="true" customHeight="true" outlineLevel="0" collapsed="false">
      <c r="A40" s="20" t="s">
        <v>30</v>
      </c>
      <c r="B40" s="13" t="s">
        <v>12</v>
      </c>
      <c r="C40" s="16" t="s">
        <v>51</v>
      </c>
      <c r="D40" s="16" t="s">
        <v>54</v>
      </c>
      <c r="E40" s="16" t="s">
        <v>31</v>
      </c>
      <c r="F40" s="17"/>
    </row>
    <row r="41" customFormat="false" ht="26.25" hidden="true" customHeight="true" outlineLevel="0" collapsed="false">
      <c r="A41" s="26" t="s">
        <v>55</v>
      </c>
      <c r="B41" s="13" t="s">
        <v>12</v>
      </c>
      <c r="C41" s="16" t="s">
        <v>51</v>
      </c>
      <c r="D41" s="16" t="s">
        <v>56</v>
      </c>
      <c r="E41" s="16"/>
      <c r="F41" s="17" t="n">
        <f aca="false">F42</f>
        <v>0</v>
      </c>
    </row>
    <row r="42" customFormat="false" ht="18" hidden="true" customHeight="true" outlineLevel="0" collapsed="false">
      <c r="A42" s="20" t="s">
        <v>30</v>
      </c>
      <c r="B42" s="13" t="s">
        <v>12</v>
      </c>
      <c r="C42" s="16" t="s">
        <v>51</v>
      </c>
      <c r="D42" s="16" t="s">
        <v>56</v>
      </c>
      <c r="E42" s="16" t="s">
        <v>31</v>
      </c>
      <c r="F42" s="17" t="n">
        <v>0</v>
      </c>
    </row>
    <row r="43" customFormat="false" ht="18" hidden="false" customHeight="true" outlineLevel="0" collapsed="false">
      <c r="A43" s="20" t="s">
        <v>57</v>
      </c>
      <c r="B43" s="13" t="s">
        <v>12</v>
      </c>
      <c r="C43" s="16" t="s">
        <v>58</v>
      </c>
      <c r="D43" s="16"/>
      <c r="E43" s="16"/>
      <c r="F43" s="19" t="n">
        <f aca="false">F44</f>
        <v>10</v>
      </c>
    </row>
    <row r="44" customFormat="false" ht="66" hidden="false" customHeight="true" outlineLevel="0" collapsed="false">
      <c r="A44" s="20" t="s">
        <v>52</v>
      </c>
      <c r="B44" s="13" t="s">
        <v>12</v>
      </c>
      <c r="C44" s="16" t="s">
        <v>58</v>
      </c>
      <c r="D44" s="16" t="s">
        <v>47</v>
      </c>
      <c r="E44" s="16"/>
      <c r="F44" s="17" t="n">
        <f aca="false">F45</f>
        <v>10</v>
      </c>
    </row>
    <row r="45" customFormat="false" ht="21.75" hidden="false" customHeight="true" outlineLevel="0" collapsed="false">
      <c r="A45" s="20" t="s">
        <v>59</v>
      </c>
      <c r="B45" s="13" t="s">
        <v>12</v>
      </c>
      <c r="C45" s="16" t="s">
        <v>58</v>
      </c>
      <c r="D45" s="16" t="s">
        <v>60</v>
      </c>
      <c r="E45" s="16"/>
      <c r="F45" s="17" t="n">
        <f aca="false">F46</f>
        <v>10</v>
      </c>
    </row>
    <row r="46" customFormat="false" ht="18.75" hidden="false" customHeight="true" outlineLevel="0" collapsed="false">
      <c r="A46" s="20" t="s">
        <v>30</v>
      </c>
      <c r="B46" s="13" t="s">
        <v>12</v>
      </c>
      <c r="C46" s="16" t="s">
        <v>58</v>
      </c>
      <c r="D46" s="16" t="s">
        <v>60</v>
      </c>
      <c r="E46" s="16" t="s">
        <v>31</v>
      </c>
      <c r="F46" s="17" t="n">
        <v>10</v>
      </c>
    </row>
    <row r="47" customFormat="false" ht="30" hidden="false" customHeight="false" outlineLevel="0" collapsed="false">
      <c r="A47" s="20" t="s">
        <v>61</v>
      </c>
      <c r="B47" s="13" t="s">
        <v>12</v>
      </c>
      <c r="C47" s="16" t="s">
        <v>62</v>
      </c>
      <c r="D47" s="16"/>
      <c r="E47" s="16"/>
      <c r="F47" s="19" t="n">
        <f aca="false">F48</f>
        <v>60</v>
      </c>
    </row>
    <row r="48" customFormat="false" ht="14.25" hidden="false" customHeight="true" outlineLevel="0" collapsed="false">
      <c r="A48" s="20" t="s">
        <v>52</v>
      </c>
      <c r="B48" s="13" t="s">
        <v>12</v>
      </c>
      <c r="C48" s="16" t="s">
        <v>62</v>
      </c>
      <c r="D48" s="16" t="s">
        <v>47</v>
      </c>
      <c r="E48" s="16"/>
      <c r="F48" s="17" t="n">
        <f aca="false">F50+F49</f>
        <v>60</v>
      </c>
    </row>
    <row r="49" customFormat="false" ht="30" hidden="false" customHeight="true" outlineLevel="0" collapsed="false">
      <c r="A49" s="20" t="s">
        <v>63</v>
      </c>
      <c r="B49" s="13" t="s">
        <v>12</v>
      </c>
      <c r="C49" s="16" t="s">
        <v>62</v>
      </c>
      <c r="D49" s="16" t="s">
        <v>64</v>
      </c>
      <c r="E49" s="16" t="s">
        <v>29</v>
      </c>
      <c r="F49" s="17" t="n">
        <v>0</v>
      </c>
    </row>
    <row r="50" customFormat="false" ht="27.75" hidden="false" customHeight="true" outlineLevel="0" collapsed="false">
      <c r="A50" s="20" t="s">
        <v>61</v>
      </c>
      <c r="B50" s="13" t="s">
        <v>12</v>
      </c>
      <c r="C50" s="16" t="s">
        <v>62</v>
      </c>
      <c r="D50" s="16" t="s">
        <v>65</v>
      </c>
      <c r="E50" s="16" t="s">
        <v>29</v>
      </c>
      <c r="F50" s="17" t="n">
        <v>60</v>
      </c>
    </row>
    <row r="51" customFormat="false" ht="18" hidden="false" customHeight="true" outlineLevel="0" collapsed="false">
      <c r="A51" s="12"/>
      <c r="B51" s="27"/>
      <c r="C51" s="13"/>
      <c r="D51" s="13"/>
      <c r="E51" s="13"/>
      <c r="F51" s="14"/>
    </row>
    <row r="52" customFormat="false" ht="19.5" hidden="false" customHeight="true" outlineLevel="0" collapsed="false">
      <c r="A52" s="12" t="s">
        <v>66</v>
      </c>
      <c r="B52" s="13" t="s">
        <v>12</v>
      </c>
      <c r="C52" s="13" t="s">
        <v>67</v>
      </c>
      <c r="D52" s="13"/>
      <c r="E52" s="13"/>
      <c r="F52" s="19" t="n">
        <f aca="false">F53</f>
        <v>75.9</v>
      </c>
    </row>
    <row r="53" customFormat="false" ht="33.75" hidden="false" customHeight="true" outlineLevel="0" collapsed="false">
      <c r="A53" s="28" t="s">
        <v>68</v>
      </c>
      <c r="B53" s="13" t="s">
        <v>12</v>
      </c>
      <c r="C53" s="29" t="s">
        <v>69</v>
      </c>
      <c r="D53" s="29"/>
      <c r="E53" s="13"/>
      <c r="F53" s="14" t="n">
        <f aca="false">F54</f>
        <v>75.9</v>
      </c>
    </row>
    <row r="54" customFormat="false" ht="59.25" hidden="false" customHeight="true" outlineLevel="0" collapsed="false">
      <c r="A54" s="20" t="s">
        <v>70</v>
      </c>
      <c r="B54" s="13" t="s">
        <v>12</v>
      </c>
      <c r="C54" s="29" t="s">
        <v>69</v>
      </c>
      <c r="D54" s="29" t="s">
        <v>47</v>
      </c>
      <c r="E54" s="13"/>
      <c r="F54" s="14" t="n">
        <f aca="false">F55</f>
        <v>75.9</v>
      </c>
    </row>
    <row r="55" customFormat="false" ht="62.25" hidden="false" customHeight="true" outlineLevel="0" collapsed="false">
      <c r="A55" s="28" t="s">
        <v>71</v>
      </c>
      <c r="B55" s="13" t="s">
        <v>12</v>
      </c>
      <c r="C55" s="29" t="s">
        <v>69</v>
      </c>
      <c r="D55" s="29" t="s">
        <v>72</v>
      </c>
      <c r="E55" s="13"/>
      <c r="F55" s="14" t="n">
        <f aca="false">F56+F57</f>
        <v>75.9</v>
      </c>
    </row>
    <row r="56" customFormat="false" ht="57.75" hidden="false" customHeight="true" outlineLevel="0" collapsed="false">
      <c r="A56" s="20" t="s">
        <v>21</v>
      </c>
      <c r="B56" s="13" t="s">
        <v>12</v>
      </c>
      <c r="C56" s="29" t="s">
        <v>69</v>
      </c>
      <c r="D56" s="29" t="s">
        <v>72</v>
      </c>
      <c r="E56" s="13" t="s">
        <v>22</v>
      </c>
      <c r="F56" s="14" t="n">
        <v>75.9</v>
      </c>
    </row>
    <row r="57" customFormat="false" ht="32.25" hidden="false" customHeight="true" outlineLevel="0" collapsed="false">
      <c r="A57" s="20" t="s">
        <v>28</v>
      </c>
      <c r="B57" s="13" t="s">
        <v>12</v>
      </c>
      <c r="C57" s="29" t="s">
        <v>69</v>
      </c>
      <c r="D57" s="29" t="s">
        <v>72</v>
      </c>
      <c r="E57" s="13" t="s">
        <v>29</v>
      </c>
      <c r="F57" s="14" t="n">
        <v>0</v>
      </c>
    </row>
    <row r="58" customFormat="false" ht="1.5" hidden="true" customHeight="true" outlineLevel="0" collapsed="false">
      <c r="A58" s="12"/>
      <c r="B58" s="27"/>
      <c r="C58" s="13"/>
      <c r="D58" s="13"/>
      <c r="E58" s="13"/>
      <c r="F58" s="14"/>
    </row>
    <row r="59" customFormat="false" ht="54.75" hidden="true" customHeight="true" outlineLevel="0" collapsed="false">
      <c r="A59" s="12"/>
      <c r="B59" s="27"/>
      <c r="C59" s="13"/>
      <c r="D59" s="13"/>
      <c r="E59" s="13"/>
      <c r="F59" s="14"/>
    </row>
    <row r="60" customFormat="false" ht="90" hidden="true" customHeight="true" outlineLevel="0" collapsed="false">
      <c r="A60" s="12"/>
      <c r="B60" s="27"/>
      <c r="C60" s="13"/>
      <c r="D60" s="30"/>
      <c r="E60" s="30"/>
      <c r="F60" s="14"/>
    </row>
    <row r="61" customFormat="false" ht="59.25" hidden="true" customHeight="true" outlineLevel="0" collapsed="false">
      <c r="A61" s="12"/>
      <c r="B61" s="27"/>
      <c r="C61" s="13"/>
      <c r="D61" s="13"/>
      <c r="E61" s="13"/>
      <c r="F61" s="14"/>
    </row>
    <row r="62" customFormat="false" ht="54" hidden="true" customHeight="true" outlineLevel="0" collapsed="false">
      <c r="A62" s="12"/>
      <c r="B62" s="27"/>
      <c r="C62" s="13"/>
      <c r="D62" s="13"/>
      <c r="E62" s="13"/>
      <c r="F62" s="14"/>
    </row>
    <row r="63" customFormat="false" ht="27.75" hidden="true" customHeight="true" outlineLevel="0" collapsed="false">
      <c r="A63" s="12"/>
      <c r="B63" s="27"/>
      <c r="C63" s="13"/>
      <c r="D63" s="13"/>
      <c r="E63" s="13"/>
      <c r="F63" s="14"/>
    </row>
    <row r="64" customFormat="false" ht="64.5" hidden="true" customHeight="true" outlineLevel="0" collapsed="false">
      <c r="A64" s="12"/>
      <c r="B64" s="27"/>
      <c r="C64" s="13"/>
      <c r="D64" s="13"/>
      <c r="E64" s="13"/>
      <c r="F64" s="14"/>
    </row>
    <row r="65" customFormat="false" ht="47.25" hidden="true" customHeight="true" outlineLevel="0" collapsed="false">
      <c r="A65" s="31"/>
      <c r="B65" s="27"/>
      <c r="C65" s="32"/>
      <c r="D65" s="32"/>
      <c r="E65" s="32"/>
      <c r="F65" s="14"/>
    </row>
    <row r="66" customFormat="false" ht="57.75" hidden="false" customHeight="true" outlineLevel="0" collapsed="false">
      <c r="A66" s="12" t="s">
        <v>73</v>
      </c>
      <c r="B66" s="13" t="s">
        <v>12</v>
      </c>
      <c r="C66" s="13" t="s">
        <v>74</v>
      </c>
      <c r="D66" s="27"/>
      <c r="E66" s="27"/>
      <c r="F66" s="33" t="n">
        <f aca="false">F67</f>
        <v>20</v>
      </c>
    </row>
    <row r="67" customFormat="false" ht="28.5" hidden="false" customHeight="true" outlineLevel="0" collapsed="false">
      <c r="A67" s="12" t="s">
        <v>75</v>
      </c>
      <c r="B67" s="13" t="s">
        <v>12</v>
      </c>
      <c r="C67" s="13" t="s">
        <v>76</v>
      </c>
      <c r="D67" s="27"/>
      <c r="E67" s="27"/>
      <c r="F67" s="34" t="n">
        <f aca="false">F68</f>
        <v>20</v>
      </c>
    </row>
    <row r="68" customFormat="false" ht="45" hidden="false" customHeight="false" outlineLevel="0" collapsed="false">
      <c r="A68" s="20" t="s">
        <v>77</v>
      </c>
      <c r="B68" s="13" t="s">
        <v>12</v>
      </c>
      <c r="C68" s="13" t="s">
        <v>76</v>
      </c>
      <c r="D68" s="29" t="s">
        <v>47</v>
      </c>
      <c r="E68" s="27"/>
      <c r="F68" s="34" t="n">
        <f aca="false">F69</f>
        <v>20</v>
      </c>
    </row>
    <row r="69" customFormat="false" ht="45" hidden="false" customHeight="true" outlineLevel="0" collapsed="false">
      <c r="A69" s="22" t="s">
        <v>78</v>
      </c>
      <c r="B69" s="13" t="s">
        <v>12</v>
      </c>
      <c r="C69" s="13" t="s">
        <v>76</v>
      </c>
      <c r="D69" s="27" t="s">
        <v>79</v>
      </c>
      <c r="E69" s="27"/>
      <c r="F69" s="34" t="n">
        <f aca="false">F70+F71</f>
        <v>20</v>
      </c>
    </row>
    <row r="70" customFormat="false" ht="1.5" hidden="true" customHeight="true" outlineLevel="0" collapsed="false">
      <c r="A70" s="20" t="s">
        <v>21</v>
      </c>
      <c r="B70" s="13" t="s">
        <v>12</v>
      </c>
      <c r="C70" s="13" t="s">
        <v>76</v>
      </c>
      <c r="D70" s="27" t="s">
        <v>79</v>
      </c>
      <c r="E70" s="27" t="n">
        <v>100</v>
      </c>
      <c r="F70" s="34" t="n">
        <v>0</v>
      </c>
    </row>
    <row r="71" customFormat="false" ht="31.5" hidden="false" customHeight="true" outlineLevel="0" collapsed="false">
      <c r="A71" s="20" t="s">
        <v>28</v>
      </c>
      <c r="B71" s="13" t="s">
        <v>12</v>
      </c>
      <c r="C71" s="13" t="s">
        <v>76</v>
      </c>
      <c r="D71" s="27" t="s">
        <v>79</v>
      </c>
      <c r="E71" s="13" t="s">
        <v>29</v>
      </c>
      <c r="F71" s="34" t="n">
        <v>20</v>
      </c>
    </row>
    <row r="72" customFormat="false" ht="92.25" hidden="true" customHeight="true" outlineLevel="0" collapsed="false">
      <c r="A72" s="35"/>
      <c r="B72" s="27"/>
      <c r="C72" s="36"/>
      <c r="D72" s="36"/>
      <c r="E72" s="36"/>
      <c r="F72" s="14"/>
    </row>
    <row r="73" customFormat="false" ht="30" hidden="false" customHeight="true" outlineLevel="0" collapsed="false">
      <c r="A73" s="35" t="s">
        <v>80</v>
      </c>
      <c r="B73" s="13" t="s">
        <v>12</v>
      </c>
      <c r="C73" s="36" t="s">
        <v>81</v>
      </c>
      <c r="D73" s="36"/>
      <c r="E73" s="36"/>
      <c r="F73" s="19" t="n">
        <f aca="false">F74+F79+F85+F88+F83</f>
        <v>630.2</v>
      </c>
    </row>
    <row r="74" customFormat="false" ht="15" hidden="true" customHeight="false" outlineLevel="0" collapsed="false">
      <c r="A74" s="20" t="s">
        <v>82</v>
      </c>
      <c r="B74" s="13" t="s">
        <v>12</v>
      </c>
      <c r="C74" s="16" t="s">
        <v>83</v>
      </c>
      <c r="D74" s="16"/>
      <c r="E74" s="36"/>
      <c r="F74" s="14" t="n">
        <f aca="false">F75</f>
        <v>0</v>
      </c>
    </row>
    <row r="75" customFormat="false" ht="36.75" hidden="true" customHeight="true" outlineLevel="0" collapsed="false">
      <c r="A75" s="20" t="s">
        <v>52</v>
      </c>
      <c r="B75" s="13" t="s">
        <v>12</v>
      </c>
      <c r="C75" s="16" t="s">
        <v>83</v>
      </c>
      <c r="D75" s="16" t="s">
        <v>47</v>
      </c>
      <c r="E75" s="36"/>
      <c r="F75" s="14" t="n">
        <f aca="false">F76</f>
        <v>0</v>
      </c>
    </row>
    <row r="76" customFormat="false" ht="63.75" hidden="true" customHeight="true" outlineLevel="0" collapsed="false">
      <c r="A76" s="37" t="s">
        <v>84</v>
      </c>
      <c r="B76" s="13" t="s">
        <v>12</v>
      </c>
      <c r="C76" s="16" t="s">
        <v>83</v>
      </c>
      <c r="D76" s="36" t="s">
        <v>85</v>
      </c>
      <c r="E76" s="36"/>
      <c r="F76" s="14" t="n">
        <f aca="false">F77</f>
        <v>0</v>
      </c>
    </row>
    <row r="77" customFormat="false" ht="45.75" hidden="true" customHeight="true" outlineLevel="0" collapsed="false">
      <c r="A77" s="20" t="s">
        <v>30</v>
      </c>
      <c r="B77" s="13" t="s">
        <v>12</v>
      </c>
      <c r="C77" s="16" t="s">
        <v>83</v>
      </c>
      <c r="D77" s="36" t="s">
        <v>85</v>
      </c>
      <c r="E77" s="36" t="s">
        <v>31</v>
      </c>
      <c r="F77" s="14"/>
    </row>
    <row r="78" customFormat="false" ht="39" hidden="true" customHeight="true" outlineLevel="0" collapsed="false">
      <c r="A78" s="21"/>
      <c r="B78" s="13"/>
      <c r="C78" s="16"/>
      <c r="D78" s="36"/>
      <c r="E78" s="36"/>
      <c r="F78" s="14"/>
    </row>
    <row r="79" customFormat="false" ht="30" hidden="false" customHeight="false" outlineLevel="0" collapsed="false">
      <c r="A79" s="22" t="s">
        <v>86</v>
      </c>
      <c r="B79" s="13" t="s">
        <v>12</v>
      </c>
      <c r="C79" s="16" t="s">
        <v>87</v>
      </c>
      <c r="D79" s="16"/>
      <c r="E79" s="16"/>
      <c r="F79" s="17" t="n">
        <f aca="false">F80</f>
        <v>542</v>
      </c>
    </row>
    <row r="80" customFormat="false" ht="36.75" hidden="false" customHeight="true" outlineLevel="0" collapsed="false">
      <c r="A80" s="20" t="s">
        <v>52</v>
      </c>
      <c r="B80" s="13" t="s">
        <v>12</v>
      </c>
      <c r="C80" s="16" t="s">
        <v>87</v>
      </c>
      <c r="D80" s="16" t="s">
        <v>47</v>
      </c>
      <c r="E80" s="16"/>
      <c r="F80" s="17" t="n">
        <f aca="false">F81+F84</f>
        <v>542</v>
      </c>
    </row>
    <row r="81" customFormat="false" ht="42" hidden="false" customHeight="true" outlineLevel="0" collapsed="false">
      <c r="A81" s="37" t="s">
        <v>88</v>
      </c>
      <c r="B81" s="13" t="s">
        <v>12</v>
      </c>
      <c r="C81" s="16" t="s">
        <v>87</v>
      </c>
      <c r="D81" s="16" t="s">
        <v>89</v>
      </c>
      <c r="E81" s="16"/>
      <c r="F81" s="17" t="n">
        <f aca="false">F82</f>
        <v>470.3</v>
      </c>
    </row>
    <row r="82" customFormat="false" ht="35.25" hidden="false" customHeight="true" outlineLevel="0" collapsed="false">
      <c r="A82" s="22" t="s">
        <v>90</v>
      </c>
      <c r="B82" s="13" t="s">
        <v>12</v>
      </c>
      <c r="C82" s="16" t="s">
        <v>87</v>
      </c>
      <c r="D82" s="16" t="s">
        <v>89</v>
      </c>
      <c r="E82" s="16" t="s">
        <v>29</v>
      </c>
      <c r="F82" s="17" t="n">
        <v>470.3</v>
      </c>
    </row>
    <row r="83" customFormat="false" ht="25.5" hidden="false" customHeight="true" outlineLevel="0" collapsed="false">
      <c r="A83" s="20" t="s">
        <v>30</v>
      </c>
      <c r="B83" s="13" t="s">
        <v>12</v>
      </c>
      <c r="C83" s="16" t="s">
        <v>87</v>
      </c>
      <c r="D83" s="16" t="s">
        <v>91</v>
      </c>
      <c r="E83" s="16" t="s">
        <v>29</v>
      </c>
      <c r="F83" s="17" t="n">
        <v>88.2</v>
      </c>
    </row>
    <row r="84" customFormat="false" ht="38.25" hidden="false" customHeight="true" outlineLevel="0" collapsed="false">
      <c r="A84" s="22" t="s">
        <v>61</v>
      </c>
      <c r="B84" s="13"/>
      <c r="C84" s="16" t="s">
        <v>87</v>
      </c>
      <c r="D84" s="16" t="s">
        <v>92</v>
      </c>
      <c r="E84" s="16" t="s">
        <v>29</v>
      </c>
      <c r="F84" s="17" t="n">
        <v>71.7</v>
      </c>
    </row>
    <row r="85" customFormat="false" ht="1.5" hidden="false" customHeight="true" outlineLevel="0" collapsed="false">
      <c r="A85" s="22" t="s">
        <v>93</v>
      </c>
      <c r="B85" s="13" t="s">
        <v>12</v>
      </c>
      <c r="C85" s="16" t="s">
        <v>94</v>
      </c>
      <c r="D85" s="27"/>
      <c r="E85" s="27"/>
      <c r="F85" s="17" t="n">
        <f aca="false">F86</f>
        <v>0</v>
      </c>
    </row>
    <row r="86" customFormat="false" ht="23.25" hidden="true" customHeight="true" outlineLevel="0" collapsed="false">
      <c r="A86" s="20" t="s">
        <v>52</v>
      </c>
      <c r="B86" s="13" t="s">
        <v>12</v>
      </c>
      <c r="C86" s="38" t="s">
        <v>94</v>
      </c>
      <c r="D86" s="16" t="s">
        <v>47</v>
      </c>
      <c r="E86" s="39"/>
      <c r="F86" s="17" t="n">
        <f aca="false">F87</f>
        <v>0</v>
      </c>
    </row>
    <row r="87" customFormat="false" ht="25.5" hidden="true" customHeight="true" outlineLevel="0" collapsed="false">
      <c r="A87" s="35" t="s">
        <v>95</v>
      </c>
      <c r="B87" s="13" t="s">
        <v>12</v>
      </c>
      <c r="C87" s="38" t="s">
        <v>94</v>
      </c>
      <c r="D87" s="16" t="s">
        <v>96</v>
      </c>
      <c r="E87" s="39"/>
      <c r="F87" s="17" t="n">
        <v>0</v>
      </c>
    </row>
    <row r="88" customFormat="false" ht="21.75" hidden="true" customHeight="true" outlineLevel="0" collapsed="false">
      <c r="A88" s="22" t="s">
        <v>90</v>
      </c>
      <c r="B88" s="13" t="s">
        <v>12</v>
      </c>
      <c r="C88" s="38" t="s">
        <v>94</v>
      </c>
      <c r="D88" s="16" t="s">
        <v>96</v>
      </c>
      <c r="E88" s="39" t="n">
        <v>200</v>
      </c>
      <c r="F88" s="14" t="n">
        <v>0</v>
      </c>
    </row>
    <row r="89" customFormat="false" ht="17.25" hidden="false" customHeight="true" outlineLevel="0" collapsed="false">
      <c r="A89" s="35"/>
      <c r="B89" s="13"/>
      <c r="C89" s="36"/>
      <c r="D89" s="36"/>
      <c r="E89" s="36"/>
      <c r="F89" s="14"/>
    </row>
    <row r="90" customFormat="false" ht="39" hidden="false" customHeight="true" outlineLevel="0" collapsed="false">
      <c r="A90" s="12" t="s">
        <v>97</v>
      </c>
      <c r="B90" s="13" t="s">
        <v>12</v>
      </c>
      <c r="C90" s="13" t="s">
        <v>98</v>
      </c>
      <c r="D90" s="13"/>
      <c r="E90" s="13"/>
      <c r="F90" s="19" t="n">
        <f aca="false">F91+F100+F94</f>
        <v>356.6</v>
      </c>
    </row>
    <row r="91" customFormat="false" ht="23.25" hidden="false" customHeight="true" outlineLevel="0" collapsed="false">
      <c r="A91" s="12" t="s">
        <v>99</v>
      </c>
      <c r="B91" s="13" t="s">
        <v>12</v>
      </c>
      <c r="C91" s="13" t="s">
        <v>100</v>
      </c>
      <c r="D91" s="13"/>
      <c r="E91" s="13"/>
      <c r="F91" s="40" t="n">
        <f aca="false">F92+F93</f>
        <v>0</v>
      </c>
    </row>
    <row r="92" customFormat="false" ht="16.5" hidden="false" customHeight="true" outlineLevel="0" collapsed="false">
      <c r="A92" s="20" t="s">
        <v>52</v>
      </c>
      <c r="B92" s="41" t="s">
        <v>12</v>
      </c>
      <c r="C92" s="16" t="s">
        <v>100</v>
      </c>
      <c r="D92" s="16" t="s">
        <v>101</v>
      </c>
      <c r="E92" s="13"/>
      <c r="F92" s="42" t="n">
        <v>0</v>
      </c>
    </row>
    <row r="93" customFormat="false" ht="57.75" hidden="false" customHeight="true" outlineLevel="0" collapsed="false">
      <c r="A93" s="18" t="s">
        <v>42</v>
      </c>
      <c r="B93" s="41" t="s">
        <v>12</v>
      </c>
      <c r="C93" s="16" t="s">
        <v>100</v>
      </c>
      <c r="D93" s="16" t="s">
        <v>43</v>
      </c>
      <c r="E93" s="13" t="s">
        <v>31</v>
      </c>
      <c r="F93" s="14" t="n">
        <v>0</v>
      </c>
    </row>
    <row r="94" customFormat="false" ht="48" hidden="false" customHeight="true" outlineLevel="0" collapsed="false">
      <c r="A94" s="12" t="s">
        <v>102</v>
      </c>
      <c r="B94" s="13" t="s">
        <v>12</v>
      </c>
      <c r="C94" s="13" t="s">
        <v>103</v>
      </c>
      <c r="D94" s="13"/>
      <c r="E94" s="13"/>
      <c r="F94" s="14" t="n">
        <f aca="false">F95</f>
        <v>231.6</v>
      </c>
    </row>
    <row r="95" customFormat="false" ht="18.75" hidden="false" customHeight="true" outlineLevel="0" collapsed="false">
      <c r="A95" s="20" t="s">
        <v>52</v>
      </c>
      <c r="B95" s="41" t="s">
        <v>12</v>
      </c>
      <c r="C95" s="16" t="s">
        <v>103</v>
      </c>
      <c r="D95" s="16" t="s">
        <v>104</v>
      </c>
      <c r="E95" s="13"/>
      <c r="F95" s="14" t="n">
        <f aca="false">F96+F98</f>
        <v>231.6</v>
      </c>
    </row>
    <row r="96" customFormat="false" ht="36" hidden="false" customHeight="true" outlineLevel="0" collapsed="false">
      <c r="A96" s="12" t="s">
        <v>105</v>
      </c>
      <c r="B96" s="41" t="s">
        <v>12</v>
      </c>
      <c r="C96" s="16" t="s">
        <v>103</v>
      </c>
      <c r="D96" s="16" t="s">
        <v>106</v>
      </c>
      <c r="E96" s="13"/>
      <c r="F96" s="14" t="n">
        <f aca="false">F97</f>
        <v>231.6</v>
      </c>
    </row>
    <row r="97" customFormat="false" ht="30.75" hidden="false" customHeight="true" outlineLevel="0" collapsed="false">
      <c r="A97" s="22" t="s">
        <v>90</v>
      </c>
      <c r="B97" s="41" t="s">
        <v>12</v>
      </c>
      <c r="C97" s="16" t="s">
        <v>103</v>
      </c>
      <c r="D97" s="16" t="s">
        <v>106</v>
      </c>
      <c r="E97" s="13" t="s">
        <v>29</v>
      </c>
      <c r="F97" s="14" t="n">
        <v>231.6</v>
      </c>
    </row>
    <row r="98" customFormat="false" ht="37.5" hidden="false" customHeight="true" outlineLevel="0" collapsed="false">
      <c r="A98" s="26" t="s">
        <v>42</v>
      </c>
      <c r="B98" s="13" t="s">
        <v>12</v>
      </c>
      <c r="C98" s="16" t="s">
        <v>103</v>
      </c>
      <c r="D98" s="16" t="s">
        <v>43</v>
      </c>
      <c r="E98" s="16"/>
      <c r="F98" s="17" t="n">
        <f aca="false">F99</f>
        <v>0</v>
      </c>
    </row>
    <row r="99" customFormat="false" ht="18" hidden="false" customHeight="true" outlineLevel="0" collapsed="false">
      <c r="A99" s="20" t="s">
        <v>30</v>
      </c>
      <c r="B99" s="13" t="s">
        <v>12</v>
      </c>
      <c r="C99" s="16" t="s">
        <v>103</v>
      </c>
      <c r="D99" s="16" t="s">
        <v>43</v>
      </c>
      <c r="E99" s="16" t="s">
        <v>31</v>
      </c>
      <c r="F99" s="17"/>
    </row>
    <row r="100" customFormat="false" ht="20.25" hidden="false" customHeight="true" outlineLevel="0" collapsed="false">
      <c r="A100" s="12" t="s">
        <v>107</v>
      </c>
      <c r="B100" s="13" t="s">
        <v>12</v>
      </c>
      <c r="C100" s="13" t="s">
        <v>108</v>
      </c>
      <c r="D100" s="16"/>
      <c r="E100" s="13"/>
      <c r="F100" s="19" t="n">
        <f aca="false">F101</f>
        <v>125</v>
      </c>
    </row>
    <row r="101" customFormat="false" ht="33" hidden="false" customHeight="true" outlineLevel="0" collapsed="false">
      <c r="A101" s="20" t="s">
        <v>52</v>
      </c>
      <c r="B101" s="13" t="s">
        <v>12</v>
      </c>
      <c r="C101" s="13" t="s">
        <v>108</v>
      </c>
      <c r="D101" s="16" t="s">
        <v>47</v>
      </c>
      <c r="E101" s="13"/>
      <c r="F101" s="14" t="n">
        <f aca="false">F102+F104+F106+F108+F110+F113</f>
        <v>125</v>
      </c>
    </row>
    <row r="102" customFormat="false" ht="18.75" hidden="false" customHeight="true" outlineLevel="0" collapsed="false">
      <c r="A102" s="12" t="s">
        <v>109</v>
      </c>
      <c r="B102" s="13" t="s">
        <v>12</v>
      </c>
      <c r="C102" s="13" t="s">
        <v>108</v>
      </c>
      <c r="D102" s="13" t="s">
        <v>110</v>
      </c>
      <c r="E102" s="13"/>
      <c r="F102" s="14" t="n">
        <f aca="false">F103</f>
        <v>60</v>
      </c>
    </row>
    <row r="103" customFormat="false" ht="27" hidden="false" customHeight="true" outlineLevel="0" collapsed="false">
      <c r="A103" s="22" t="s">
        <v>90</v>
      </c>
      <c r="B103" s="13" t="s">
        <v>12</v>
      </c>
      <c r="C103" s="13" t="s">
        <v>108</v>
      </c>
      <c r="D103" s="13" t="s">
        <v>110</v>
      </c>
      <c r="E103" s="13" t="s">
        <v>29</v>
      </c>
      <c r="F103" s="14" t="n">
        <v>60</v>
      </c>
    </row>
    <row r="104" customFormat="false" ht="30" hidden="false" customHeight="true" outlineLevel="0" collapsed="false">
      <c r="A104" s="12" t="s">
        <v>111</v>
      </c>
      <c r="B104" s="13" t="s">
        <v>12</v>
      </c>
      <c r="C104" s="13" t="s">
        <v>108</v>
      </c>
      <c r="D104" s="13" t="s">
        <v>112</v>
      </c>
      <c r="E104" s="13"/>
      <c r="F104" s="14" t="n">
        <f aca="false">F105</f>
        <v>0</v>
      </c>
    </row>
    <row r="105" customFormat="false" ht="30.75" hidden="false" customHeight="true" outlineLevel="0" collapsed="false">
      <c r="A105" s="22" t="s">
        <v>90</v>
      </c>
      <c r="B105" s="13" t="s">
        <v>12</v>
      </c>
      <c r="C105" s="13" t="s">
        <v>108</v>
      </c>
      <c r="D105" s="13" t="s">
        <v>112</v>
      </c>
      <c r="E105" s="13" t="s">
        <v>29</v>
      </c>
      <c r="F105" s="14" t="n">
        <v>0</v>
      </c>
    </row>
    <row r="106" customFormat="false" ht="18.75" hidden="false" customHeight="true" outlineLevel="0" collapsed="false">
      <c r="A106" s="12" t="s">
        <v>113</v>
      </c>
      <c r="B106" s="13" t="s">
        <v>12</v>
      </c>
      <c r="C106" s="13" t="s">
        <v>108</v>
      </c>
      <c r="D106" s="13" t="s">
        <v>114</v>
      </c>
      <c r="E106" s="13"/>
      <c r="F106" s="14" t="n">
        <f aca="false">F107</f>
        <v>30</v>
      </c>
    </row>
    <row r="107" customFormat="false" ht="30" hidden="false" customHeight="false" outlineLevel="0" collapsed="false">
      <c r="A107" s="22" t="s">
        <v>90</v>
      </c>
      <c r="B107" s="13" t="s">
        <v>12</v>
      </c>
      <c r="C107" s="13" t="s">
        <v>108</v>
      </c>
      <c r="D107" s="13" t="s">
        <v>114</v>
      </c>
      <c r="E107" s="13" t="s">
        <v>22</v>
      </c>
      <c r="F107" s="14" t="n">
        <v>30</v>
      </c>
    </row>
    <row r="108" customFormat="false" ht="27.75" hidden="false" customHeight="true" outlineLevel="0" collapsed="false">
      <c r="A108" s="12" t="s">
        <v>115</v>
      </c>
      <c r="B108" s="13" t="s">
        <v>12</v>
      </c>
      <c r="C108" s="13" t="s">
        <v>108</v>
      </c>
      <c r="D108" s="13" t="s">
        <v>116</v>
      </c>
      <c r="E108" s="13"/>
      <c r="F108" s="14" t="n">
        <f aca="false">F109</f>
        <v>15</v>
      </c>
    </row>
    <row r="109" customFormat="false" ht="33.75" hidden="false" customHeight="true" outlineLevel="0" collapsed="false">
      <c r="A109" s="22" t="s">
        <v>90</v>
      </c>
      <c r="B109" s="13" t="s">
        <v>12</v>
      </c>
      <c r="C109" s="13" t="s">
        <v>108</v>
      </c>
      <c r="D109" s="13" t="s">
        <v>116</v>
      </c>
      <c r="E109" s="13" t="s">
        <v>29</v>
      </c>
      <c r="F109" s="14" t="n">
        <v>15</v>
      </c>
    </row>
    <row r="110" customFormat="false" ht="30" hidden="false" customHeight="true" outlineLevel="0" collapsed="false">
      <c r="A110" s="12" t="s">
        <v>117</v>
      </c>
      <c r="B110" s="13" t="s">
        <v>12</v>
      </c>
      <c r="C110" s="13" t="s">
        <v>108</v>
      </c>
      <c r="D110" s="13" t="s">
        <v>118</v>
      </c>
      <c r="E110" s="13"/>
      <c r="F110" s="14" t="n">
        <f aca="false">F111</f>
        <v>20</v>
      </c>
    </row>
    <row r="111" customFormat="false" ht="32.25" hidden="false" customHeight="true" outlineLevel="0" collapsed="false">
      <c r="A111" s="22" t="s">
        <v>90</v>
      </c>
      <c r="B111" s="13" t="s">
        <v>12</v>
      </c>
      <c r="C111" s="13" t="s">
        <v>108</v>
      </c>
      <c r="D111" s="13" t="s">
        <v>118</v>
      </c>
      <c r="E111" s="13" t="s">
        <v>29</v>
      </c>
      <c r="F111" s="14" t="n">
        <v>20</v>
      </c>
    </row>
    <row r="112" customFormat="false" ht="15" hidden="true" customHeight="false" outlineLevel="0" collapsed="false">
      <c r="A112" s="20" t="s">
        <v>30</v>
      </c>
      <c r="B112" s="13" t="s">
        <v>12</v>
      </c>
      <c r="C112" s="13" t="s">
        <v>108</v>
      </c>
      <c r="D112" s="16" t="s">
        <v>118</v>
      </c>
      <c r="E112" s="16" t="s">
        <v>31</v>
      </c>
      <c r="F112" s="14"/>
    </row>
    <row r="113" customFormat="false" ht="48" hidden="false" customHeight="true" outlineLevel="0" collapsed="false">
      <c r="A113" s="31" t="s">
        <v>42</v>
      </c>
      <c r="B113" s="27" t="s">
        <v>12</v>
      </c>
      <c r="C113" s="32" t="s">
        <v>108</v>
      </c>
      <c r="D113" s="32" t="s">
        <v>43</v>
      </c>
      <c r="E113" s="32" t="s">
        <v>31</v>
      </c>
      <c r="F113" s="14" t="n">
        <v>0</v>
      </c>
    </row>
    <row r="114" customFormat="false" ht="27.75" hidden="false" customHeight="true" outlineLevel="0" collapsed="false">
      <c r="A114" s="31"/>
      <c r="B114" s="27"/>
      <c r="C114" s="32"/>
      <c r="D114" s="32"/>
      <c r="E114" s="32"/>
      <c r="F114" s="34"/>
    </row>
    <row r="115" customFormat="false" ht="18.75" hidden="false" customHeight="true" outlineLevel="0" collapsed="false">
      <c r="A115" s="12" t="s">
        <v>119</v>
      </c>
      <c r="B115" s="13" t="s">
        <v>12</v>
      </c>
      <c r="C115" s="13" t="s">
        <v>120</v>
      </c>
      <c r="D115" s="27"/>
      <c r="E115" s="27"/>
      <c r="F115" s="33" t="n">
        <f aca="false">F116</f>
        <v>20</v>
      </c>
    </row>
    <row r="116" customFormat="false" ht="34.5" hidden="false" customHeight="true" outlineLevel="0" collapsed="false">
      <c r="A116" s="12" t="s">
        <v>121</v>
      </c>
      <c r="B116" s="13" t="s">
        <v>12</v>
      </c>
      <c r="C116" s="13" t="s">
        <v>122</v>
      </c>
      <c r="D116" s="27"/>
      <c r="E116" s="27"/>
      <c r="F116" s="34" t="n">
        <f aca="false">F117</f>
        <v>20</v>
      </c>
    </row>
    <row r="117" customFormat="false" ht="49.5" hidden="false" customHeight="true" outlineLevel="0" collapsed="false">
      <c r="A117" s="20" t="s">
        <v>77</v>
      </c>
      <c r="B117" s="13" t="s">
        <v>12</v>
      </c>
      <c r="C117" s="13" t="s">
        <v>122</v>
      </c>
      <c r="D117" s="27" t="s">
        <v>47</v>
      </c>
      <c r="E117" s="27"/>
      <c r="F117" s="34" t="n">
        <f aca="false">F119+F121</f>
        <v>20</v>
      </c>
    </row>
    <row r="118" customFormat="false" ht="35.25" hidden="false" customHeight="true" outlineLevel="0" collapsed="false">
      <c r="A118" s="12" t="s">
        <v>123</v>
      </c>
      <c r="B118" s="13" t="s">
        <v>12</v>
      </c>
      <c r="C118" s="13" t="s">
        <v>122</v>
      </c>
      <c r="D118" s="27" t="s">
        <v>124</v>
      </c>
      <c r="E118" s="27"/>
      <c r="F118" s="34"/>
    </row>
    <row r="119" customFormat="false" ht="30.75" hidden="false" customHeight="true" outlineLevel="0" collapsed="false">
      <c r="A119" s="22" t="s">
        <v>90</v>
      </c>
      <c r="B119" s="13" t="s">
        <v>12</v>
      </c>
      <c r="C119" s="13" t="s">
        <v>122</v>
      </c>
      <c r="D119" s="27" t="s">
        <v>124</v>
      </c>
      <c r="E119" s="27" t="n">
        <v>200</v>
      </c>
      <c r="F119" s="34" t="n">
        <v>20</v>
      </c>
    </row>
    <row r="120" customFormat="false" ht="52.5" hidden="false" customHeight="true" outlineLevel="0" collapsed="false">
      <c r="A120" s="43" t="s">
        <v>42</v>
      </c>
      <c r="B120" s="13" t="s">
        <v>12</v>
      </c>
      <c r="C120" s="36" t="s">
        <v>122</v>
      </c>
      <c r="D120" s="39" t="s">
        <v>43</v>
      </c>
      <c r="E120" s="39"/>
      <c r="F120" s="34" t="n">
        <f aca="false">F121</f>
        <v>0</v>
      </c>
    </row>
    <row r="121" customFormat="false" ht="22.5" hidden="false" customHeight="true" outlineLevel="0" collapsed="false">
      <c r="A121" s="20" t="s">
        <v>30</v>
      </c>
      <c r="B121" s="27"/>
      <c r="C121" s="36" t="s">
        <v>122</v>
      </c>
      <c r="D121" s="36" t="s">
        <v>125</v>
      </c>
      <c r="E121" s="36" t="s">
        <v>31</v>
      </c>
      <c r="F121" s="14" t="n">
        <v>0</v>
      </c>
    </row>
    <row r="122" customFormat="false" ht="31.5" hidden="false" customHeight="true" outlineLevel="0" collapsed="false">
      <c r="A122" s="20" t="s">
        <v>126</v>
      </c>
      <c r="B122" s="16" t="s">
        <v>12</v>
      </c>
      <c r="C122" s="16" t="s">
        <v>127</v>
      </c>
      <c r="D122" s="16"/>
      <c r="E122" s="16"/>
      <c r="F122" s="19" t="n">
        <f aca="false">F123</f>
        <v>453.8</v>
      </c>
    </row>
    <row r="123" customFormat="false" ht="19.5" hidden="false" customHeight="true" outlineLevel="0" collapsed="false">
      <c r="A123" s="20" t="s">
        <v>128</v>
      </c>
      <c r="B123" s="16" t="s">
        <v>12</v>
      </c>
      <c r="C123" s="16" t="s">
        <v>129</v>
      </c>
      <c r="D123" s="16"/>
      <c r="E123" s="16"/>
      <c r="F123" s="17" t="n">
        <f aca="false">F124</f>
        <v>453.8</v>
      </c>
    </row>
    <row r="124" customFormat="false" ht="51" hidden="false" customHeight="true" outlineLevel="0" collapsed="false">
      <c r="A124" s="20" t="s">
        <v>77</v>
      </c>
      <c r="B124" s="16" t="s">
        <v>12</v>
      </c>
      <c r="C124" s="16" t="s">
        <v>129</v>
      </c>
      <c r="D124" s="16" t="s">
        <v>47</v>
      </c>
      <c r="E124" s="16"/>
      <c r="F124" s="17" t="n">
        <f aca="false">F125+F129+F132</f>
        <v>453.8</v>
      </c>
    </row>
    <row r="125" customFormat="false" ht="45" hidden="false" customHeight="true" outlineLevel="0" collapsed="false">
      <c r="A125" s="22" t="s">
        <v>130</v>
      </c>
      <c r="B125" s="16" t="s">
        <v>12</v>
      </c>
      <c r="C125" s="16" t="s">
        <v>129</v>
      </c>
      <c r="D125" s="16" t="s">
        <v>79</v>
      </c>
      <c r="E125" s="16"/>
      <c r="F125" s="17" t="n">
        <f aca="false">F126+F127+F128</f>
        <v>303.8</v>
      </c>
    </row>
    <row r="126" customFormat="false" ht="63" hidden="false" customHeight="true" outlineLevel="0" collapsed="false">
      <c r="A126" s="22" t="s">
        <v>34</v>
      </c>
      <c r="B126" s="16" t="s">
        <v>12</v>
      </c>
      <c r="C126" s="16" t="s">
        <v>129</v>
      </c>
      <c r="D126" s="16" t="s">
        <v>79</v>
      </c>
      <c r="E126" s="16" t="s">
        <v>22</v>
      </c>
      <c r="F126" s="17" t="n">
        <v>200</v>
      </c>
    </row>
    <row r="127" customFormat="false" ht="29.25" hidden="false" customHeight="true" outlineLevel="0" collapsed="false">
      <c r="A127" s="22" t="s">
        <v>90</v>
      </c>
      <c r="B127" s="16" t="s">
        <v>12</v>
      </c>
      <c r="C127" s="16" t="s">
        <v>129</v>
      </c>
      <c r="D127" s="16" t="s">
        <v>79</v>
      </c>
      <c r="E127" s="16" t="s">
        <v>29</v>
      </c>
      <c r="F127" s="17" t="n">
        <v>103.8</v>
      </c>
    </row>
    <row r="128" customFormat="false" ht="19.5" hidden="false" customHeight="true" outlineLevel="0" collapsed="false">
      <c r="A128" s="20" t="s">
        <v>30</v>
      </c>
      <c r="B128" s="16" t="s">
        <v>12</v>
      </c>
      <c r="C128" s="16" t="s">
        <v>129</v>
      </c>
      <c r="D128" s="16" t="s">
        <v>79</v>
      </c>
      <c r="E128" s="16" t="s">
        <v>31</v>
      </c>
      <c r="F128" s="17" t="n">
        <v>0</v>
      </c>
    </row>
    <row r="129" customFormat="false" ht="54" hidden="false" customHeight="true" outlineLevel="0" collapsed="false">
      <c r="A129" s="22" t="s">
        <v>131</v>
      </c>
      <c r="B129" s="16" t="s">
        <v>12</v>
      </c>
      <c r="C129" s="16" t="s">
        <v>129</v>
      </c>
      <c r="D129" s="16" t="s">
        <v>132</v>
      </c>
      <c r="E129" s="16"/>
      <c r="F129" s="17" t="n">
        <f aca="false">F130+F131</f>
        <v>150</v>
      </c>
    </row>
    <row r="130" customFormat="false" ht="42.75" hidden="false" customHeight="true" outlineLevel="0" collapsed="false">
      <c r="A130" s="22" t="s">
        <v>34</v>
      </c>
      <c r="B130" s="16" t="s">
        <v>12</v>
      </c>
      <c r="C130" s="16" t="s">
        <v>129</v>
      </c>
      <c r="D130" s="16" t="s">
        <v>132</v>
      </c>
      <c r="E130" s="16" t="s">
        <v>22</v>
      </c>
      <c r="F130" s="17" t="n">
        <v>140</v>
      </c>
    </row>
    <row r="131" customFormat="false" ht="42.75" hidden="false" customHeight="true" outlineLevel="0" collapsed="false">
      <c r="A131" s="22" t="s">
        <v>90</v>
      </c>
      <c r="B131" s="16" t="s">
        <v>12</v>
      </c>
      <c r="C131" s="16" t="s">
        <v>129</v>
      </c>
      <c r="D131" s="16" t="s">
        <v>132</v>
      </c>
      <c r="E131" s="16" t="s">
        <v>29</v>
      </c>
      <c r="F131" s="17" t="n">
        <v>10</v>
      </c>
    </row>
    <row r="132" customFormat="false" ht="60" hidden="false" customHeight="false" outlineLevel="0" collapsed="false">
      <c r="A132" s="26" t="s">
        <v>42</v>
      </c>
      <c r="B132" s="13" t="s">
        <v>12</v>
      </c>
      <c r="C132" s="13" t="s">
        <v>129</v>
      </c>
      <c r="D132" s="16" t="s">
        <v>43</v>
      </c>
      <c r="E132" s="13"/>
      <c r="F132" s="14" t="n">
        <f aca="false">F133</f>
        <v>0</v>
      </c>
    </row>
    <row r="133" customFormat="false" ht="17.25" hidden="false" customHeight="true" outlineLevel="0" collapsed="false">
      <c r="A133" s="20" t="s">
        <v>30</v>
      </c>
      <c r="B133" s="13" t="s">
        <v>12</v>
      </c>
      <c r="C133" s="13" t="s">
        <v>129</v>
      </c>
      <c r="D133" s="16" t="s">
        <v>43</v>
      </c>
      <c r="E133" s="16" t="s">
        <v>31</v>
      </c>
      <c r="F133" s="14"/>
    </row>
    <row r="134" customFormat="false" ht="13.5" hidden="true" customHeight="true" outlineLevel="0" collapsed="false">
      <c r="A134" s="12"/>
      <c r="B134" s="27"/>
      <c r="C134" s="13"/>
      <c r="D134" s="13"/>
      <c r="E134" s="13"/>
      <c r="F134" s="14"/>
    </row>
    <row r="135" customFormat="false" ht="30" hidden="false" customHeight="true" outlineLevel="0" collapsed="false">
      <c r="A135" s="44" t="s">
        <v>133</v>
      </c>
      <c r="B135" s="13" t="s">
        <v>12</v>
      </c>
      <c r="C135" s="16" t="s">
        <v>134</v>
      </c>
      <c r="D135" s="16"/>
      <c r="E135" s="16"/>
      <c r="F135" s="19" t="n">
        <f aca="false">F136</f>
        <v>20</v>
      </c>
    </row>
    <row r="136" customFormat="false" ht="22.5" hidden="false" customHeight="true" outlineLevel="0" collapsed="false">
      <c r="A136" s="44" t="s">
        <v>135</v>
      </c>
      <c r="B136" s="13" t="s">
        <v>12</v>
      </c>
      <c r="C136" s="16" t="s">
        <v>136</v>
      </c>
      <c r="D136" s="16"/>
      <c r="E136" s="16"/>
      <c r="F136" s="14" t="n">
        <f aca="false">F137</f>
        <v>20</v>
      </c>
    </row>
    <row r="137" customFormat="false" ht="45" hidden="false" customHeight="false" outlineLevel="0" collapsed="false">
      <c r="A137" s="20" t="s">
        <v>77</v>
      </c>
      <c r="B137" s="13" t="s">
        <v>12</v>
      </c>
      <c r="C137" s="16" t="s">
        <v>136</v>
      </c>
      <c r="D137" s="13" t="s">
        <v>47</v>
      </c>
      <c r="E137" s="16"/>
      <c r="F137" s="14" t="n">
        <f aca="false">F138</f>
        <v>20</v>
      </c>
    </row>
    <row r="138" customFormat="false" ht="30" hidden="false" customHeight="false" outlineLevel="0" collapsed="false">
      <c r="A138" s="22" t="s">
        <v>90</v>
      </c>
      <c r="B138" s="13" t="s">
        <v>12</v>
      </c>
      <c r="C138" s="16" t="s">
        <v>136</v>
      </c>
      <c r="D138" s="16" t="s">
        <v>137</v>
      </c>
      <c r="E138" s="16" t="s">
        <v>29</v>
      </c>
      <c r="F138" s="14" t="n">
        <v>20</v>
      </c>
    </row>
    <row r="139" customFormat="false" ht="15" hidden="false" customHeight="false" outlineLevel="0" collapsed="false">
      <c r="A139" s="45"/>
      <c r="B139" s="27"/>
      <c r="C139" s="13"/>
      <c r="D139" s="13"/>
      <c r="E139" s="13"/>
      <c r="F139" s="14"/>
    </row>
    <row r="140" customFormat="false" ht="30" hidden="false" customHeight="false" outlineLevel="0" collapsed="false">
      <c r="A140" s="44" t="s">
        <v>138</v>
      </c>
      <c r="B140" s="13" t="s">
        <v>12</v>
      </c>
      <c r="C140" s="13" t="s">
        <v>139</v>
      </c>
      <c r="D140" s="13"/>
      <c r="E140" s="13"/>
      <c r="F140" s="19" t="n">
        <f aca="false">F141</f>
        <v>20</v>
      </c>
    </row>
    <row r="141" customFormat="false" ht="30" hidden="false" customHeight="false" outlineLevel="0" collapsed="false">
      <c r="A141" s="12" t="s">
        <v>140</v>
      </c>
      <c r="B141" s="13" t="s">
        <v>12</v>
      </c>
      <c r="C141" s="13" t="s">
        <v>141</v>
      </c>
      <c r="D141" s="13"/>
      <c r="E141" s="13"/>
      <c r="F141" s="14" t="n">
        <f aca="false">F142</f>
        <v>20</v>
      </c>
    </row>
    <row r="142" customFormat="false" ht="45" hidden="false" customHeight="false" outlineLevel="0" collapsed="false">
      <c r="A142" s="20" t="s">
        <v>77</v>
      </c>
      <c r="B142" s="13" t="s">
        <v>12</v>
      </c>
      <c r="C142" s="13" t="s">
        <v>141</v>
      </c>
      <c r="D142" s="13" t="s">
        <v>47</v>
      </c>
      <c r="E142" s="16"/>
      <c r="F142" s="14" t="n">
        <f aca="false">F143</f>
        <v>20</v>
      </c>
    </row>
    <row r="143" customFormat="false" ht="32.25" hidden="false" customHeight="true" outlineLevel="0" collapsed="false">
      <c r="A143" s="22" t="s">
        <v>90</v>
      </c>
      <c r="B143" s="13" t="s">
        <v>12</v>
      </c>
      <c r="C143" s="13" t="s">
        <v>141</v>
      </c>
      <c r="D143" s="16" t="s">
        <v>142</v>
      </c>
      <c r="E143" s="16" t="s">
        <v>29</v>
      </c>
      <c r="F143" s="14" t="n">
        <v>20</v>
      </c>
    </row>
    <row r="144" customFormat="false" ht="12.75" hidden="true" customHeight="false" outlineLevel="0" collapsed="false"/>
  </sheetData>
  <mergeCells count="11">
    <mergeCell ref="D2:F2"/>
    <mergeCell ref="D3:F3"/>
    <mergeCell ref="C4:F4"/>
    <mergeCell ref="C5:F5"/>
    <mergeCell ref="A6:F6"/>
    <mergeCell ref="A9:A11"/>
    <mergeCell ref="B9:B11"/>
    <mergeCell ref="C9:C11"/>
    <mergeCell ref="D9:D11"/>
    <mergeCell ref="E9:E11"/>
    <mergeCell ref="F9:F1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1996-10-09T03:32:33Z</dcterms:created>
  <dc:creator>Microsoft Corporation</dc:creator>
  <dc:description/>
  <dc:language>ru-RU</dc:language>
  <cp:lastModifiedBy>юзер</cp:lastModifiedBy>
  <cp:lastPrinted>2018-02-19T12:41:13Z</cp:lastPrinted>
  <dcterms:modified xsi:type="dcterms:W3CDTF">2019-12-23T15:21:02Z</dcterms:modified>
  <cp:revision>0</cp:revision>
  <dc:subject/>
  <dc:title/>
</cp:coreProperties>
</file>