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8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Бадамшина:
</t>
        </r>
      </text>
    </comment>
  </commentList>
</comments>
</file>

<file path=xl/sharedStrings.xml><?xml version="1.0" encoding="utf-8"?>
<sst xmlns="http://schemas.openxmlformats.org/spreadsheetml/2006/main" count="43" uniqueCount="39">
  <si>
    <t xml:space="preserve">Приложение7</t>
  </si>
  <si>
    <t xml:space="preserve">к решению Торгунской сельской </t>
  </si>
  <si>
    <t xml:space="preserve">Думы №20/28 от 28 декабря 2019г.</t>
  </si>
  <si>
    <t xml:space="preserve">Распределение бюджетных ассигнований по разделам и подразделам классификации расходов бюджета поселения на 2020 год и на плановый период 2021-2022 гг.</t>
  </si>
  <si>
    <t xml:space="preserve">Код</t>
  </si>
  <si>
    <t xml:space="preserve">Наименование</t>
  </si>
  <si>
    <t xml:space="preserve">2020г.</t>
  </si>
  <si>
    <t xml:space="preserve">2021г.</t>
  </si>
  <si>
    <t xml:space="preserve">2022г.</t>
  </si>
  <si>
    <t xml:space="preserve">Общегосударственные вопросы 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</si>
  <si>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</si>
  <si>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</t>
  </si>
  <si>
    <t xml:space="preserve">Переданные полномочия по земельному контролю</t>
  </si>
  <si>
    <t xml:space="preserve">Административные комиссии</t>
  </si>
  <si>
    <t xml:space="preserve">Переданные полномочия КСП</t>
  </si>
  <si>
    <t xml:space="preserve">Резервные фонды</t>
  </si>
  <si>
    <t xml:space="preserve">Другие общегосударственные вопросы </t>
  </si>
  <si>
    <t xml:space="preserve">НАЦИОНАЛЬНАЯ ОБОРОНА</t>
  </si>
  <si>
    <t xml:space="preserve">Мобилизационная и вневойсковая подготовка</t>
  </si>
  <si>
    <t xml:space="preserve">Национальная безопасность и правоохранительная деятельность</t>
  </si>
  <si>
    <t xml:space="preserve">Обеспечение пожарной безопасности</t>
  </si>
  <si>
    <t xml:space="preserve">Национальная экономика</t>
  </si>
  <si>
    <t xml:space="preserve">Дорожное хозяйство</t>
  </si>
  <si>
    <t xml:space="preserve">Налог на имущество</t>
  </si>
  <si>
    <t xml:space="preserve">Другие общегосударственные вопросы</t>
  </si>
  <si>
    <t xml:space="preserve">Градостроительство</t>
  </si>
  <si>
    <t xml:space="preserve">ЖИЛИЩНО-КОММУНАЛЬНОЕ ХОЗЯЙСТВО</t>
  </si>
  <si>
    <t xml:space="preserve">Жилищное хозяйство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</si>
  <si>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</si>
  <si>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</si>
  <si>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</si>
  <si>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Молодежная политика и оздоровление детей</t>
  </si>
  <si>
    <t xml:space="preserve">КУЛЬТУРА, КИНЕМАТОГРАФИЯ </t>
  </si>
  <si>
    <t xml:space="preserve">Культура</t>
  </si>
  <si>
    <t xml:space="preserve">ЗДРАВООХРАНЕНИЕ, ФИЗИЧЕСКАЯ КУЛЬТУРА И СПОРТ</t>
  </si>
  <si>
    <t xml:space="preserve">Физическая культура и спорт</t>
  </si>
  <si>
    <t xml:space="preserve">Другие вопросы в области культуры, кинематографии и средств массовой информации</t>
  </si>
  <si>
    <t xml:space="preserve">Итого</t>
  </si>
  <si>
    <t xml:space="preserve">Глава Торгунского сельского поселения                                         И.Б. Шавленов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</si>
</sst>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"/>
    <numFmt numFmtId="166" formatCode="0.00"/>
    <numFmt numFmtId="167" formatCode="0.0"/>
    <numFmt numFmtId="168" formatCode="0.00%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8"/>
      <name val="Arial"/>
      <family val="2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0"/>
      <name val="Arial"/>
      <family val="0"/>
    </font>
    <font>
      <b val="true"/>
      <sz val="12"/>
      <name val="Arial"/>
      <family val="2"/>
      <charset val="204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7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7" activeCellId="0" sqref="K37"/>
    </sheetView>
  </sheetViews>
  <sheetFormatPr defaultRowHeight="12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45.8"/>
    <col collapsed="false" customWidth="true" hidden="false" outlineLevel="0" max="3" min="3" style="0" width="9.55"/>
    <col collapsed="false" customWidth="true" hidden="false" outlineLevel="0" max="4" min="4" style="0" width="10.12"/>
    <col collapsed="false" customWidth="true" hidden="false" outlineLevel="0" max="5" min="5" style="0" width="12.55"/>
    <col collapsed="false" customWidth="true" hidden="false" outlineLevel="0" max="1025" min="6" style="0" width="9.05"/>
  </cols>
  <sheetData>
    <row r="1" customFormat="false" ht="12.75" hidden="false" customHeight="false" outlineLevel="0" collapsed="false">
      <c r="E1" s="0" t="s">
        <v>0</v>
      </c>
    </row>
    <row r="2" customFormat="false" ht="12.75" hidden="false" customHeight="false" outlineLevel="0" collapsed="false">
      <c r="C2" s="0" t="s">
        <v>1</v>
      </c>
    </row>
    <row r="3" customFormat="false" ht="12.75" hidden="false" customHeight="false" outlineLevel="0" collapsed="false">
      <c r="C3" s="1" t="s">
        <v>2</v>
      </c>
    </row>
    <row r="5" customFormat="false" ht="38.25" hidden="false" customHeight="true" outlineLevel="0" collapsed="false">
      <c r="A5" s="2" t="s">
        <v>3</v>
      </c>
      <c r="B5" s="2"/>
      <c r="C5" s="2"/>
      <c r="D5" s="2"/>
      <c r="E5" s="2"/>
    </row>
    <row r="6" customFormat="false" ht="12.75" hidden="false" customHeight="false" outlineLevel="0" collapsed="false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customFormat="false" ht="12.75" hidden="false" customHeight="false" outlineLevel="0" collapsed="false">
      <c r="A7" s="4" t="n">
        <v>1</v>
      </c>
      <c r="B7" s="4" t="n">
        <v>2</v>
      </c>
      <c r="C7" s="4" t="n">
        <v>3</v>
      </c>
      <c r="D7" s="4" t="n">
        <v>4</v>
      </c>
      <c r="E7" s="4" t="n">
        <v>5</v>
      </c>
    </row>
    <row r="8" customFormat="false" ht="18.75" hidden="false" customHeight="true" outlineLevel="0" collapsed="false">
      <c r="A8" s="5" t="n">
        <v>100</v>
      </c>
      <c r="B8" s="6" t="s">
        <v>9</v>
      </c>
      <c r="C8" s="7" t="n">
        <f aca="false">C9+C10+C11+C12+C13+C14+C15</f>
        <v>2070.7</v>
      </c>
      <c r="D8" s="7" t="n">
        <f aca="false">D9+D10+D11+D12+D13+D14+D15</f>
        <v>2080.9</v>
      </c>
      <c r="E8" s="7" t="n">
        <f aca="false">E9+E10+E11+E12+E13+E14+E15</f>
        <v>2080.9</v>
      </c>
    </row>
    <row r="9" customFormat="false" ht="44.25" hidden="false" customHeight="true" outlineLevel="0" collapsed="false">
      <c r="A9" s="8" t="n">
        <v>102</v>
      </c>
      <c r="B9" s="9" t="s">
        <v>10</v>
      </c>
      <c r="C9" s="10" t="n">
        <v>678.6</v>
      </c>
      <c r="D9" s="10" t="n">
        <v>678.6</v>
      </c>
      <c r="E9" s="10" t="n">
        <v>678.6</v>
      </c>
    </row>
    <row r="10" customFormat="false" ht="48.75" hidden="false" customHeight="true" outlineLevel="0" collapsed="false">
      <c r="A10" s="8" t="n">
        <v>104</v>
      </c>
      <c r="B10" s="11" t="s">
        <v>11</v>
      </c>
      <c r="C10" s="12" t="n">
        <v>1302.1</v>
      </c>
      <c r="D10" s="12" t="n">
        <v>1312.3</v>
      </c>
      <c r="E10" s="12" t="n">
        <v>1312.3</v>
      </c>
    </row>
    <row r="11" customFormat="false" ht="27.75" hidden="true" customHeight="true" outlineLevel="0" collapsed="false">
      <c r="A11" s="8" t="n">
        <v>104</v>
      </c>
      <c r="B11" s="11" t="s">
        <v>12</v>
      </c>
      <c r="C11" s="13" t="n">
        <v>0</v>
      </c>
      <c r="D11" s="13" t="n">
        <v>0</v>
      </c>
      <c r="E11" s="13" t="n">
        <v>0</v>
      </c>
    </row>
    <row r="12" customFormat="false" ht="15" hidden="false" customHeight="false" outlineLevel="0" collapsed="false">
      <c r="A12" s="8" t="n">
        <v>104</v>
      </c>
      <c r="B12" s="14" t="s">
        <v>13</v>
      </c>
      <c r="C12" s="13" t="n">
        <v>2</v>
      </c>
      <c r="D12" s="13" t="n">
        <v>2</v>
      </c>
      <c r="E12" s="13" t="n">
        <v>2</v>
      </c>
    </row>
    <row r="13" customFormat="false" ht="15" hidden="false" customHeight="false" outlineLevel="0" collapsed="false">
      <c r="A13" s="8" t="n">
        <v>106</v>
      </c>
      <c r="B13" s="14" t="s">
        <v>14</v>
      </c>
      <c r="C13" s="13" t="n">
        <v>18</v>
      </c>
      <c r="D13" s="13" t="n">
        <v>18</v>
      </c>
      <c r="E13" s="13" t="n">
        <v>18</v>
      </c>
    </row>
    <row r="14" customFormat="false" ht="15" hidden="false" customHeight="false" outlineLevel="0" collapsed="false">
      <c r="A14" s="8" t="n">
        <v>111</v>
      </c>
      <c r="B14" s="14" t="s">
        <v>15</v>
      </c>
      <c r="C14" s="13" t="n">
        <v>10</v>
      </c>
      <c r="D14" s="13" t="n">
        <v>10</v>
      </c>
      <c r="E14" s="13" t="n">
        <v>10</v>
      </c>
    </row>
    <row r="15" customFormat="false" ht="18" hidden="false" customHeight="true" outlineLevel="0" collapsed="false">
      <c r="A15" s="8" t="n">
        <v>113</v>
      </c>
      <c r="B15" s="15" t="s">
        <v>16</v>
      </c>
      <c r="C15" s="7" t="n">
        <v>60</v>
      </c>
      <c r="D15" s="7" t="n">
        <v>60</v>
      </c>
      <c r="E15" s="7" t="n">
        <v>60</v>
      </c>
    </row>
    <row r="16" customFormat="false" ht="45.75" hidden="true" customHeight="true" outlineLevel="0" collapsed="false">
      <c r="A16" s="8"/>
      <c r="B16" s="11"/>
      <c r="C16" s="13"/>
      <c r="D16" s="13"/>
      <c r="E16" s="13"/>
    </row>
    <row r="17" customFormat="false" ht="15" hidden="true" customHeight="false" outlineLevel="0" collapsed="false">
      <c r="A17" s="8"/>
      <c r="B17" s="11"/>
      <c r="C17" s="13"/>
      <c r="D17" s="13"/>
      <c r="E17" s="13"/>
    </row>
    <row r="18" customFormat="false" ht="15" hidden="false" customHeight="false" outlineLevel="0" collapsed="false">
      <c r="A18" s="8"/>
      <c r="B18" s="9"/>
      <c r="C18" s="16"/>
      <c r="D18" s="16"/>
      <c r="E18" s="16"/>
    </row>
    <row r="19" customFormat="false" ht="14.25" hidden="false" customHeight="false" outlineLevel="0" collapsed="false">
      <c r="A19" s="5" t="n">
        <v>200</v>
      </c>
      <c r="B19" s="15" t="s">
        <v>17</v>
      </c>
      <c r="C19" s="7" t="n">
        <f aca="false">C20</f>
        <v>75.9</v>
      </c>
      <c r="D19" s="7" t="n">
        <f aca="false">D20</f>
        <v>76.4</v>
      </c>
      <c r="E19" s="7" t="n">
        <f aca="false">E20</f>
        <v>78.7</v>
      </c>
    </row>
    <row r="20" customFormat="false" ht="15" hidden="false" customHeight="false" outlineLevel="0" collapsed="false">
      <c r="A20" s="8" t="n">
        <v>203</v>
      </c>
      <c r="B20" s="14" t="s">
        <v>18</v>
      </c>
      <c r="C20" s="13" t="n">
        <v>75.9</v>
      </c>
      <c r="D20" s="13" t="n">
        <v>76.4</v>
      </c>
      <c r="E20" s="13" t="n">
        <v>78.7</v>
      </c>
    </row>
    <row r="21" customFormat="false" ht="19.5" hidden="false" customHeight="true" outlineLevel="0" collapsed="false">
      <c r="A21" s="8"/>
      <c r="B21" s="9"/>
      <c r="C21" s="16"/>
      <c r="D21" s="16"/>
      <c r="E21" s="16"/>
    </row>
    <row r="22" customFormat="false" ht="26.25" hidden="false" customHeight="true" outlineLevel="0" collapsed="false">
      <c r="A22" s="5" t="n">
        <v>300</v>
      </c>
      <c r="B22" s="17" t="s">
        <v>19</v>
      </c>
      <c r="C22" s="7" t="n">
        <f aca="false">C23</f>
        <v>20</v>
      </c>
      <c r="D22" s="7" t="n">
        <f aca="false">D23</f>
        <v>25</v>
      </c>
      <c r="E22" s="7" t="n">
        <f aca="false">E23</f>
        <v>30</v>
      </c>
    </row>
    <row r="23" customFormat="false" ht="15" hidden="false" customHeight="false" outlineLevel="0" collapsed="false">
      <c r="A23" s="8" t="n">
        <v>310</v>
      </c>
      <c r="B23" s="14" t="s">
        <v>20</v>
      </c>
      <c r="C23" s="13" t="n">
        <v>20</v>
      </c>
      <c r="D23" s="13" t="n">
        <v>25</v>
      </c>
      <c r="E23" s="13" t="n">
        <v>30</v>
      </c>
    </row>
    <row r="24" customFormat="false" ht="14.25" hidden="false" customHeight="false" outlineLevel="0" collapsed="false">
      <c r="A24" s="5" t="n">
        <v>400</v>
      </c>
      <c r="B24" s="18" t="s">
        <v>21</v>
      </c>
      <c r="C24" s="7" t="n">
        <f aca="false">C25+C27+C28+C26</f>
        <v>630.2</v>
      </c>
      <c r="D24" s="7" t="n">
        <f aca="false">D25+D27+D28+D26</f>
        <v>517.8</v>
      </c>
      <c r="E24" s="7" t="n">
        <f aca="false">E25+E27+E28+E26</f>
        <v>703.9</v>
      </c>
    </row>
    <row r="25" customFormat="false" ht="20.25" hidden="false" customHeight="true" outlineLevel="0" collapsed="false">
      <c r="A25" s="8" t="n">
        <v>409</v>
      </c>
      <c r="B25" s="14" t="s">
        <v>22</v>
      </c>
      <c r="C25" s="13" t="n">
        <f aca="false">470.3+71.7+88.2</f>
        <v>630.2</v>
      </c>
      <c r="D25" s="13" t="n">
        <f aca="false">429.6+88.2</f>
        <v>517.8</v>
      </c>
      <c r="E25" s="13" t="n">
        <f aca="false">615.7+88.2</f>
        <v>703.9</v>
      </c>
    </row>
    <row r="26" customFormat="false" ht="20.25" hidden="true" customHeight="true" outlineLevel="0" collapsed="false">
      <c r="A26" s="8" t="n">
        <v>409</v>
      </c>
      <c r="B26" s="14" t="s">
        <v>23</v>
      </c>
      <c r="C26" s="13" t="n">
        <v>0</v>
      </c>
      <c r="D26" s="13" t="n">
        <v>0</v>
      </c>
      <c r="E26" s="13" t="n">
        <v>0</v>
      </c>
    </row>
    <row r="27" customFormat="false" ht="20.25" hidden="true" customHeight="true" outlineLevel="0" collapsed="false">
      <c r="A27" s="8" t="n">
        <v>409</v>
      </c>
      <c r="B27" s="14" t="s">
        <v>24</v>
      </c>
      <c r="C27" s="13" t="n">
        <v>0</v>
      </c>
      <c r="D27" s="13" t="n">
        <v>0</v>
      </c>
      <c r="E27" s="13" t="n">
        <v>0</v>
      </c>
    </row>
    <row r="28" customFormat="false" ht="20.25" hidden="true" customHeight="true" outlineLevel="0" collapsed="false">
      <c r="A28" s="8" t="n">
        <v>412</v>
      </c>
      <c r="B28" s="14" t="s">
        <v>25</v>
      </c>
      <c r="C28" s="13" t="n">
        <v>0</v>
      </c>
      <c r="D28" s="13" t="n">
        <v>0</v>
      </c>
      <c r="E28" s="13" t="n">
        <v>0</v>
      </c>
    </row>
    <row r="29" customFormat="false" ht="31.5" hidden="false" customHeight="true" outlineLevel="0" collapsed="false">
      <c r="A29" s="5" t="n">
        <v>500</v>
      </c>
      <c r="B29" s="17" t="s">
        <v>26</v>
      </c>
      <c r="C29" s="7" t="n">
        <f aca="false">C30+C32+C34+C33+C31+C35</f>
        <v>350.7</v>
      </c>
      <c r="D29" s="7" t="n">
        <f aca="false">D30+D32+D34+D33</f>
        <v>116</v>
      </c>
      <c r="E29" s="7" t="n">
        <f aca="false">E30+E32+E34+E33</f>
        <v>126.4</v>
      </c>
    </row>
    <row r="30" customFormat="false" ht="15" hidden="false" customHeight="false" outlineLevel="0" collapsed="false">
      <c r="A30" s="8" t="n">
        <v>501</v>
      </c>
      <c r="B30" s="14" t="s">
        <v>27</v>
      </c>
      <c r="C30" s="13" t="n">
        <v>0</v>
      </c>
      <c r="D30" s="13" t="n">
        <v>1</v>
      </c>
      <c r="E30" s="13" t="n">
        <v>0.4</v>
      </c>
    </row>
    <row r="31" customFormat="false" ht="15" hidden="false" customHeight="false" outlineLevel="0" collapsed="false">
      <c r="A31" s="8" t="n">
        <v>501</v>
      </c>
      <c r="B31" s="14" t="s">
        <v>23</v>
      </c>
      <c r="C31" s="13" t="n">
        <v>0</v>
      </c>
      <c r="D31" s="13" t="n">
        <v>0</v>
      </c>
      <c r="E31" s="13" t="n">
        <v>0</v>
      </c>
    </row>
    <row r="32" customFormat="false" ht="15" hidden="false" customHeight="false" outlineLevel="0" collapsed="false">
      <c r="A32" s="8" t="n">
        <v>502</v>
      </c>
      <c r="B32" s="14" t="s">
        <v>28</v>
      </c>
      <c r="C32" s="13" t="n">
        <v>225.7</v>
      </c>
      <c r="D32" s="13" t="n">
        <v>0</v>
      </c>
      <c r="E32" s="13" t="n">
        <v>0</v>
      </c>
    </row>
    <row r="33" customFormat="false" ht="15" hidden="false" customHeight="false" outlineLevel="0" collapsed="false">
      <c r="A33" s="8" t="n">
        <v>502</v>
      </c>
      <c r="B33" s="14" t="s">
        <v>23</v>
      </c>
      <c r="C33" s="13" t="n">
        <v>0</v>
      </c>
      <c r="D33" s="13" t="n">
        <v>0</v>
      </c>
      <c r="E33" s="13" t="n">
        <v>0</v>
      </c>
    </row>
    <row r="34" customFormat="false" ht="15" hidden="false" customHeight="false" outlineLevel="0" collapsed="false">
      <c r="A34" s="8" t="n">
        <v>503</v>
      </c>
      <c r="B34" s="14" t="s">
        <v>29</v>
      </c>
      <c r="C34" s="13" t="n">
        <f aca="false">110+15</f>
        <v>125</v>
      </c>
      <c r="D34" s="13" t="n">
        <v>115</v>
      </c>
      <c r="E34" s="13" t="n">
        <v>126</v>
      </c>
    </row>
    <row r="35" customFormat="false" ht="15" hidden="false" customHeight="false" outlineLevel="0" collapsed="false">
      <c r="A35" s="8" t="n">
        <v>503</v>
      </c>
      <c r="B35" s="14" t="s">
        <v>23</v>
      </c>
      <c r="C35" s="13" t="n">
        <v>0</v>
      </c>
      <c r="D35" s="13" t="n">
        <v>0</v>
      </c>
      <c r="E35" s="13" t="n">
        <v>0</v>
      </c>
    </row>
    <row r="36" customFormat="false" ht="20.25" hidden="false" customHeight="true" outlineLevel="0" collapsed="false">
      <c r="A36" s="8"/>
      <c r="B36" s="9"/>
      <c r="C36" s="16"/>
      <c r="D36" s="16"/>
      <c r="E36" s="16"/>
    </row>
    <row r="37" customFormat="false" ht="14.25" hidden="false" customHeight="false" outlineLevel="0" collapsed="false">
      <c r="A37" s="5" t="n">
        <v>700</v>
      </c>
      <c r="B37" s="15" t="s">
        <v>30</v>
      </c>
      <c r="C37" s="7" t="n">
        <f aca="false">C38+C39</f>
        <v>20</v>
      </c>
      <c r="D37" s="7" t="n">
        <f aca="false">D38</f>
        <v>20</v>
      </c>
      <c r="E37" s="7" t="n">
        <f aca="false">E38</f>
        <v>20</v>
      </c>
    </row>
    <row r="38" customFormat="false" ht="15" hidden="false" customHeight="false" outlineLevel="0" collapsed="false">
      <c r="A38" s="8" t="n">
        <v>707</v>
      </c>
      <c r="B38" s="14" t="s">
        <v>31</v>
      </c>
      <c r="C38" s="13" t="n">
        <v>20</v>
      </c>
      <c r="D38" s="13" t="n">
        <v>20</v>
      </c>
      <c r="E38" s="13" t="n">
        <v>20</v>
      </c>
    </row>
    <row r="39" customFormat="false" ht="18" hidden="false" customHeight="true" outlineLevel="0" collapsed="false">
      <c r="A39" s="8" t="n">
        <v>707</v>
      </c>
      <c r="B39" s="19" t="s">
        <v>23</v>
      </c>
      <c r="C39" s="13" t="n">
        <v>0</v>
      </c>
      <c r="D39" s="13" t="n">
        <v>0</v>
      </c>
      <c r="E39" s="13" t="n">
        <v>0</v>
      </c>
    </row>
    <row r="40" customFormat="false" ht="17.25" hidden="false" customHeight="true" outlineLevel="0" collapsed="false">
      <c r="A40" s="5" t="n">
        <v>800</v>
      </c>
      <c r="B40" s="15" t="s">
        <v>32</v>
      </c>
      <c r="C40" s="20" t="n">
        <f aca="false">C41</f>
        <v>453.8</v>
      </c>
      <c r="D40" s="20" t="n">
        <f aca="false">D41</f>
        <v>468.8</v>
      </c>
      <c r="E40" s="20" t="n">
        <f aca="false">E41</f>
        <v>468.8</v>
      </c>
    </row>
    <row r="41" customFormat="false" ht="15" hidden="false" customHeight="false" outlineLevel="0" collapsed="false">
      <c r="A41" s="8" t="n">
        <v>801</v>
      </c>
      <c r="B41" s="14" t="s">
        <v>33</v>
      </c>
      <c r="C41" s="21" t="n">
        <v>453.8</v>
      </c>
      <c r="D41" s="21" t="n">
        <v>468.8</v>
      </c>
      <c r="E41" s="21" t="n">
        <v>468.8</v>
      </c>
    </row>
    <row r="42" customFormat="false" ht="15" hidden="false" customHeight="false" outlineLevel="0" collapsed="false">
      <c r="A42" s="8"/>
      <c r="B42" s="9"/>
      <c r="C42" s="16"/>
      <c r="D42" s="16"/>
      <c r="E42" s="16"/>
    </row>
    <row r="43" customFormat="false" ht="28.5" hidden="false" customHeight="false" outlineLevel="0" collapsed="false">
      <c r="A43" s="5" t="n">
        <v>1100</v>
      </c>
      <c r="B43" s="17" t="s">
        <v>34</v>
      </c>
      <c r="C43" s="7" t="n">
        <f aca="false">C44</f>
        <v>20</v>
      </c>
      <c r="D43" s="7" t="n">
        <f aca="false">D44</f>
        <v>20</v>
      </c>
      <c r="E43" s="7" t="n">
        <f aca="false">E44</f>
        <v>20</v>
      </c>
    </row>
    <row r="44" customFormat="false" ht="15.75" hidden="false" customHeight="false" outlineLevel="0" collapsed="false">
      <c r="A44" s="8" t="n">
        <v>1101</v>
      </c>
      <c r="B44" s="22" t="s">
        <v>35</v>
      </c>
      <c r="C44" s="13" t="n">
        <v>20</v>
      </c>
      <c r="D44" s="13" t="n">
        <v>20</v>
      </c>
      <c r="E44" s="13" t="n">
        <v>20</v>
      </c>
    </row>
    <row r="45" customFormat="false" ht="15" hidden="false" customHeight="false" outlineLevel="0" collapsed="false">
      <c r="A45" s="8"/>
      <c r="B45" s="9"/>
      <c r="C45" s="13"/>
      <c r="D45" s="13"/>
      <c r="E45" s="13"/>
    </row>
    <row r="46" customFormat="false" ht="42" hidden="false" customHeight="true" outlineLevel="0" collapsed="false">
      <c r="A46" s="5" t="n">
        <v>1202</v>
      </c>
      <c r="B46" s="17" t="s">
        <v>36</v>
      </c>
      <c r="C46" s="23" t="n">
        <v>20</v>
      </c>
      <c r="D46" s="23" t="n">
        <v>25</v>
      </c>
      <c r="E46" s="23" t="n">
        <v>25</v>
      </c>
    </row>
    <row r="47" customFormat="false" ht="14.25" hidden="false" customHeight="false" outlineLevel="0" collapsed="false">
      <c r="A47" s="8"/>
      <c r="B47" s="15"/>
      <c r="C47" s="13"/>
      <c r="D47" s="24"/>
      <c r="E47" s="24"/>
    </row>
    <row r="48" customFormat="false" ht="14.25" hidden="false" customHeight="false" outlineLevel="0" collapsed="false">
      <c r="A48" s="8"/>
      <c r="B48" s="15"/>
      <c r="C48" s="16"/>
      <c r="D48" s="13"/>
      <c r="E48" s="16"/>
    </row>
    <row r="49" customFormat="false" ht="15.75" hidden="false" customHeight="false" outlineLevel="0" collapsed="false">
      <c r="A49" s="16"/>
      <c r="B49" s="25" t="s">
        <v>37</v>
      </c>
      <c r="C49" s="26" t="n">
        <f aca="false">C8+C19+C22+C24+C29+C37+C40+C43+C46+C48</f>
        <v>3661.3</v>
      </c>
      <c r="D49" s="27" t="n">
        <f aca="false">D8+D19+D22+D24+D29+D37+D40+D43+D46+D48</f>
        <v>3349.9</v>
      </c>
      <c r="E49" s="27" t="n">
        <f aca="false">E8+E19+E22+E24+E29+E37+E40+E43+E46+E48</f>
        <v>3553.7</v>
      </c>
    </row>
    <row r="51" customFormat="false" ht="12.75" hidden="false" customHeight="false" outlineLevel="0" collapsed="false">
      <c r="B51" s="28" t="s">
        <v>38</v>
      </c>
      <c r="C51" s="28"/>
      <c r="D51" s="28"/>
      <c r="E51" s="28"/>
    </row>
  </sheetData>
  <mergeCells count="1">
    <mergeCell ref="A5:E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1996-10-09T03:32:33Z</dcterms:created>
  <dc:creator>Microsoft Corporation</dc:creator>
  <dc:description/>
  <dc:language>ru-RU</dc:language>
  <cp:lastModifiedBy>юзер</cp:lastModifiedBy>
  <cp:lastPrinted>2018-11-23T09:48:48Z</cp:lastPrinted>
  <dcterms:modified xsi:type="dcterms:W3CDTF">2019-12-27T16:13:49Z</dcterms:modified>
  <cp:revision>0</cp:revision>
  <dc:subject/>
  <dc:title/>
</cp:coreProperties>
</file>