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ст. дох2020 " sheetId="1" state="visible" r:id="rId2"/>
    <sheet name="Пост дох 2021-22" sheetId="2" state="visible" r:id="rId3"/>
    <sheet name="Лист2" sheetId="3" state="visible" r:id="rId4"/>
    <sheet name="Лист3" sheetId="4" state="visible" r:id="rId5"/>
  </sheets>
  <definedNames>
    <definedName function="false" hidden="false" localSheetId="1" name="_xlnm.Print_Area" vbProcedure="false">'Пост дох 2021-22'!$A$1:$K$43</definedName>
    <definedName function="false" hidden="false" localSheetId="0" name="_xlnm.Print_Area" vbProcedure="false">'Пост. дох2020 '!$A$1:$L$43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<sst xmlns="http://schemas.openxmlformats.org/spreadsheetml/2006/main" count="128" uniqueCount="90">
  <si>
    <t xml:space="preserve">Приложение 3 </t>
  </si>
  <si>
    <t xml:space="preserve">к решению сельской Думы</t>
  </si>
  <si>
    <t xml:space="preserve">№20/28  от 28 декабря 2019г.</t>
  </si>
  <si>
    <t xml:space="preserve">           Поступления доходов в  бюджет Торгунского сельского поселения в 2020 году</t>
  </si>
  <si>
    <t xml:space="preserve">(тыс.рублей)</t>
  </si>
  <si>
    <t xml:space="preserve">Код бюджетной классификации</t>
  </si>
  <si>
    <t xml:space="preserve">Наименование</t>
  </si>
  <si>
    <t xml:space="preserve">Сумма</t>
  </si>
  <si>
    <t xml:space="preserve">000 1 00 00000 00 0000 000</t>
  </si>
  <si>
    <t xml:space="preserve">ДОХОДЫ</t>
  </si>
  <si>
    <t xml:space="preserve">Налоговые доходы</t>
  </si>
  <si>
    <t xml:space="preserve">000 1 01 00000 00 0000 000</t>
  </si>
  <si>
    <t xml:space="preserve">Налоги на прибыль, доходы</t>
  </si>
  <si>
    <t xml:space="preserve">000 1 01 02000 01 0000 110</t>
  </si>
  <si>
    <t xml:space="preserve">Налог на доходы физических лиц</t>
  </si>
  <si>
    <t xml:space="preserve">Акцизы</t>
  </si>
  <si>
    <t xml:space="preserve">000 1 03 02240 01 0000 110</t>
  </si>
  <si>
    <t xml:space="preserve">Доходы от уплаты акцизов на моторные масла, для дизхельных и карбюраторных двигателей, зачисляемые в консолидированные бюджеты субъектов Российской Федерации</t>
  </si>
  <si>
    <t xml:space="preserve">000 1 03 02230 01 0000 110</t>
  </si>
  <si>
    <t xml:space="preserve">Доходы от уплаты акцизов на дизельное топливо, зачисляемые в консолидированные бюджеты субъектов Российской Федерации</t>
  </si>
  <si>
    <t xml:space="preserve">000 1 03 02250 01 0000 110 </t>
  </si>
  <si>
    <t xml:space="preserve">Доходы от уплаты акцизов на автомобильный бензин,производимый на территории РФ, зачисляемые в консолидированные бюджеты субъектов Российской Федерации</t>
  </si>
  <si>
    <t xml:space="preserve">000 1 03 02260 01 0000 110</t>
  </si>
  <si>
    <t xml:space="preserve">Доходы от уплаты акцизов на прямогонный бензин,производимый на территории РФ, зачисляемые в консолидированные бюджеты субъектов Российской Федерации</t>
  </si>
  <si>
    <t xml:space="preserve">000 1 05 03000 01 0000 110</t>
  </si>
  <si>
    <t xml:space="preserve">Единый сельскохозяйственный налог</t>
  </si>
  <si>
    <t xml:space="preserve">000 1 06 00000 00 0000 000</t>
  </si>
  <si>
    <t xml:space="preserve">Налоги на имущество</t>
  </si>
  <si>
    <t xml:space="preserve">000 1 06 01030 10 0000 110</t>
  </si>
  <si>
    <t xml:space="preserve">Налог на имущество физических лиц,взимаемый по ставкам применяемым к объект. налогооблож.,расположенным в границах поселений</t>
  </si>
  <si>
    <t xml:space="preserve">000 1 06 06000 00 0000 110</t>
  </si>
  <si>
    <t xml:space="preserve">Земельный налог, в т.ч.</t>
  </si>
  <si>
    <t xml:space="preserve">000 1 06 06013 10 0000 110</t>
  </si>
  <si>
    <t xml:space="preserve">Земельный налог,взимаемый по ставкам,устан.в соответ. с под.1п.1 ст.394 налог.код.РФ и примен.к объект.налогооблож.располож.в гран.поселений</t>
  </si>
  <si>
    <t xml:space="preserve">000 1 06 06043 10 0000 110</t>
  </si>
  <si>
    <t xml:space="preserve">Земельный налог,взимаемый по ставкам,устан.в соответ. с под.2п.1 ст.394 налог.код.РФ и примен.к объект.налогооблож.располож.в гран.поселений</t>
  </si>
  <si>
    <t xml:space="preserve">Неналоговые доходы</t>
  </si>
  <si>
    <t xml:space="preserve">000 1 11 00000 00 0000 000</t>
  </si>
  <si>
    <t xml:space="preserve">Доходы от использования имущества, находящегося в государственной и муниципальной собственности</t>
  </si>
  <si>
    <t xml:space="preserve">000 1 11 05011 10 0000 120</t>
  </si>
  <si>
    <t xml:space="preserve">доходы от сдачи в аренду  земли</t>
  </si>
  <si>
    <t xml:space="preserve">000 1 11 05035 10 0000 120</t>
  </si>
  <si>
    <t xml:space="preserve">доходы от сдачи в аренду  имущества</t>
  </si>
  <si>
    <t xml:space="preserve">000 1 08 04020 01 1000 110</t>
  </si>
  <si>
    <t xml:space="preserve">Госпошлина</t>
  </si>
  <si>
    <t xml:space="preserve"> 000 1 08 04020 01 0000 140</t>
  </si>
  <si>
    <t xml:space="preserve">БЕЗВОЗМЕЗДНЫЕ ПОСТУПЛЕНИЯ</t>
  </si>
  <si>
    <t xml:space="preserve">000 2 02 15001 1 0000 150</t>
  </si>
  <si>
    <t xml:space="preserve">Дотация на выравнивание уровня бюджетной обеспеченности</t>
  </si>
  <si>
    <t xml:space="preserve">Прочие субсидии бюджетам поселений</t>
  </si>
  <si>
    <t xml:space="preserve">000 2 02 35118 10 0000 150</t>
  </si>
  <si>
    <t xml:space="preserve">Субвенции бюджетам поселений на осуществление  полномочий по первичному воинскому учету на территориях где отсутствуют военные комиссариаты</t>
  </si>
  <si>
    <t xml:space="preserve">000 2 02 49999 10 0000 150</t>
  </si>
  <si>
    <t xml:space="preserve">Прочие межбюджетные трансферты</t>
  </si>
  <si>
    <t xml:space="preserve">в том числе:</t>
  </si>
  <si>
    <t xml:space="preserve">Дороги</t>
  </si>
  <si>
    <t xml:space="preserve">Межбюджетные трансферты на обеспечение сбалансированности</t>
  </si>
  <si>
    <t xml:space="preserve">000 2 02 30024 10 0000 150</t>
  </si>
  <si>
    <t xml:space="preserve">Субвенции бюджетам поселений на осуществление государственных полномочий Волгоградской области по созданию, исполнению функций, и организации деятельности административных комиссий</t>
  </si>
  <si>
    <t xml:space="preserve">000 2 02 40014 10 0000 150</t>
  </si>
  <si>
    <t xml:space="preserve">Межбюджетные трансферты</t>
  </si>
  <si>
    <t xml:space="preserve">обслуживание и содержание дорог</t>
  </si>
  <si>
    <t xml:space="preserve">кладбища</t>
  </si>
  <si>
    <t xml:space="preserve">обеспечение водоснабжением населения</t>
  </si>
  <si>
    <t xml:space="preserve">Итого доходов</t>
  </si>
  <si>
    <t xml:space="preserve">Глава Торгунского сельского поселения                                                                  И.Б.Шавленов</t>
  </si>
  <si>
    <t xml:space="preserve">Приложение 4</t>
  </si>
  <si>
    <t xml:space="preserve">№ 20/28  от 28 декабря 2019г.</t>
  </si>
  <si>
    <t xml:space="preserve">Поступления доходов в  бюджет Торгунского сельского поселения в 2021-2022 годах</t>
  </si>
  <si>
    <t xml:space="preserve">2021г.</t>
  </si>
  <si>
    <t xml:space="preserve">2022г.</t>
  </si>
  <si>
    <t xml:space="preserve">000 1 05 00000 00 0000 000</t>
  </si>
  <si>
    <t xml:space="preserve">Налоги на совокупный доход</t>
  </si>
  <si>
    <t xml:space="preserve">000 1 05 02000 01 0000 110</t>
  </si>
  <si>
    <t xml:space="preserve">Единый налог на вмененный доход для отдельных видов деятельности</t>
  </si>
  <si>
    <t xml:space="preserve">000 1 06 06023 10 0000 110</t>
  </si>
  <si>
    <t xml:space="preserve">Акцизы на автомобильный и прямогонный бензин, дизельное топливо</t>
  </si>
  <si>
    <t xml:space="preserve">000 1 08 04020 01 0000 140</t>
  </si>
  <si>
    <t xml:space="preserve">госпошлина</t>
  </si>
  <si>
    <t xml:space="preserve"> 000 1 13 01995 10 0000 130</t>
  </si>
  <si>
    <t xml:space="preserve">Платные услуги</t>
  </si>
  <si>
    <t xml:space="preserve">000 1 16 00000 00 0000 140</t>
  </si>
  <si>
    <t xml:space="preserve">Штрафы</t>
  </si>
  <si>
    <t xml:space="preserve">за счет средств областного бюджета</t>
  </si>
  <si>
    <t xml:space="preserve">за счет средств районного бюджета</t>
  </si>
  <si>
    <t xml:space="preserve">дороги</t>
  </si>
  <si>
    <t xml:space="preserve">Переданные полномочия</t>
  </si>
  <si>
    <t xml:space="preserve">Глава  Торгунского                                                                                 И.Б. Шавленов</t>
  </si>
  <si>
    <t xml:space="preserve">сельского поселения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</si>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</sst>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General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/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/>
      <diagonal/>
    </border>
    <border diagonalUp="false" diagonalDown="false">
      <left style="medium">
        <color rgb="FF3C3C3C"/>
      </left>
      <right style="thin">
        <color rgb="FF3C3C3C"/>
      </right>
      <top/>
      <bottom/>
      <diagonal/>
    </border>
    <border diagonalUp="false" diagonalDown="false">
      <left style="thin">
        <color rgb="FF3C3C3C"/>
      </left>
      <right style="thin">
        <color rgb="FF3C3C3C"/>
      </right>
      <top/>
      <bottom/>
      <diagonal/>
    </border>
    <border diagonalUp="false" diagonalDown="false">
      <left/>
      <right style="thin">
        <color rgb="FF3C3C3C"/>
      </right>
      <top style="thin">
        <color rgb="FF3C3C3C"/>
      </top>
      <bottom/>
      <diagonal/>
    </border>
    <border diagonalUp="false" diagonalDown="false">
      <left style="thin">
        <color rgb="FF3C3C3C"/>
      </left>
      <right/>
      <top style="thin">
        <color rgb="FF3C3C3C"/>
      </top>
      <bottom style="thin">
        <color rgb="FF3C3C3C"/>
      </bottom>
      <diagonal/>
    </border>
    <border diagonalUp="false" diagonalDown="false">
      <left/>
      <right/>
      <top style="thin">
        <color rgb="FF3C3C3C"/>
      </top>
      <bottom style="thin">
        <color rgb="FF3C3C3C"/>
      </bottom>
      <diagonal/>
    </border>
    <border diagonalUp="false" diagonalDown="false">
      <left/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/>
      <top style="thin">
        <color rgb="FF3C3C3C"/>
      </top>
      <bottom/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48"/>
  <sheetViews>
    <sheetView showFormulas="false" showGridLines="true" showRowColHeaders="true" showZeros="true" rightToLeft="false" tabSelected="true" showOutlineSymbols="true" defaultGridColor="true" view="normal" topLeftCell="B19" colorId="64" zoomScale="100" zoomScaleNormal="100" zoomScalePageLayoutView="100" workbookViewId="0">
      <selection pane="topLeft" activeCell="K44" activeCellId="0" sqref="K44"/>
    </sheetView>
  </sheetViews>
  <sheetFormatPr defaultRowHeight="15" zeroHeight="false" outlineLevelRow="0" outlineLevelCol="0"/>
  <cols>
    <col collapsed="false" customWidth="true" hidden="true" outlineLevel="0" max="1" min="1" style="0" width="3.7"/>
    <col collapsed="false" customWidth="true" hidden="false" outlineLevel="0" max="2" min="2" style="0" width="24.39"/>
    <col collapsed="false" customWidth="true" hidden="true" outlineLevel="0" max="3" min="3" style="0" width="15.12"/>
    <col collapsed="false" customWidth="true" hidden="true" outlineLevel="0" max="4" min="4" style="0" width="0.28"/>
    <col collapsed="false" customWidth="true" hidden="false" outlineLevel="0" max="5" min="5" style="0" width="0.56"/>
    <col collapsed="false" customWidth="true" hidden="false" outlineLevel="0" max="6" min="6" style="0" width="38.66"/>
    <col collapsed="false" customWidth="true" hidden="true" outlineLevel="0" max="9" min="7" style="0" width="9.13"/>
    <col collapsed="false" customWidth="true" hidden="false" outlineLevel="0" max="10" min="10" style="0" width="0.41"/>
    <col collapsed="false" customWidth="true" hidden="false" outlineLevel="0" max="11" min="11" style="0" width="27.39"/>
    <col collapsed="false" customWidth="true" hidden="false" outlineLevel="0" max="12" min="12" style="0" width="0.41"/>
    <col collapsed="false" customWidth="true" hidden="false" outlineLevel="0" max="1025" min="13" style="0" width="8.95"/>
  </cols>
  <sheetData>
    <row r="1" customFormat="false" ht="15" hidden="false" customHeight="false" outlineLevel="0" collapsed="false">
      <c r="J1" s="1" t="s">
        <v>0</v>
      </c>
      <c r="K1" s="1"/>
      <c r="L1" s="1"/>
    </row>
    <row r="2" customFormat="false" ht="15" hidden="false" customHeight="false" outlineLevel="0" collapsed="false">
      <c r="J2" s="2" t="s">
        <v>1</v>
      </c>
      <c r="K2" s="2"/>
      <c r="L2" s="2"/>
    </row>
    <row r="3" customFormat="false" ht="15" hidden="false" customHeight="false" outlineLevel="0" collapsed="false">
      <c r="J3" s="2" t="s">
        <v>2</v>
      </c>
      <c r="K3" s="2"/>
      <c r="L3" s="2"/>
    </row>
    <row r="4" customFormat="false" ht="11.25" hidden="false" customHeight="true" outlineLevel="0" collapsed="false">
      <c r="J4" s="2"/>
      <c r="K4" s="2"/>
      <c r="L4" s="2"/>
    </row>
    <row r="5" customFormat="false" ht="11.25" hidden="false" customHeight="true" outlineLevel="0" collapsed="false"/>
    <row r="6" customFormat="false" ht="15.75" hidden="false" customHeight="true" outlineLevel="0" collapsed="false">
      <c r="B6" s="3" t="s">
        <v>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customFormat="false" ht="12" hidden="false" customHeight="true" outlineLevel="0" collapsed="false">
      <c r="K7" s="2" t="s">
        <v>4</v>
      </c>
      <c r="L7" s="2"/>
    </row>
    <row r="8" customFormat="false" ht="33.75" hidden="false" customHeight="true" outlineLevel="0" collapsed="false">
      <c r="A8" s="4"/>
      <c r="B8" s="5" t="s">
        <v>5</v>
      </c>
      <c r="C8" s="5"/>
      <c r="D8" s="5"/>
      <c r="E8" s="5"/>
      <c r="F8" s="6" t="s">
        <v>6</v>
      </c>
      <c r="G8" s="6"/>
      <c r="H8" s="6"/>
      <c r="I8" s="6"/>
      <c r="J8" s="6"/>
      <c r="K8" s="6" t="s">
        <v>7</v>
      </c>
      <c r="L8" s="6"/>
    </row>
    <row r="9" customFormat="false" ht="12" hidden="false" customHeight="true" outlineLevel="0" collapsed="false">
      <c r="A9" s="4"/>
      <c r="B9" s="7" t="n">
        <v>1</v>
      </c>
      <c r="C9" s="7"/>
      <c r="D9" s="7"/>
      <c r="E9" s="7"/>
      <c r="F9" s="7" t="n">
        <v>2</v>
      </c>
      <c r="G9" s="7"/>
      <c r="H9" s="7"/>
      <c r="I9" s="7"/>
      <c r="J9" s="7"/>
      <c r="K9" s="7" t="n">
        <v>3</v>
      </c>
      <c r="L9" s="7"/>
    </row>
    <row r="10" customFormat="false" ht="12.75" hidden="false" customHeight="true" outlineLevel="0" collapsed="false">
      <c r="A10" s="4"/>
      <c r="B10" s="8" t="s">
        <v>8</v>
      </c>
      <c r="C10" s="8"/>
      <c r="D10" s="8"/>
      <c r="E10" s="8"/>
      <c r="F10" s="8" t="s">
        <v>9</v>
      </c>
      <c r="G10" s="8"/>
      <c r="H10" s="8"/>
      <c r="I10" s="8"/>
      <c r="J10" s="8"/>
      <c r="K10" s="9" t="n">
        <f aca="false">K12+K15+K16+J17+J18+K19+K21+K24+K27+K28+K29+K30</f>
        <v>897</v>
      </c>
      <c r="L10" s="9"/>
    </row>
    <row r="11" customFormat="false" ht="15" hidden="false" customHeight="false" outlineLevel="0" collapsed="false">
      <c r="A11" s="4"/>
      <c r="B11" s="8"/>
      <c r="C11" s="8"/>
      <c r="D11" s="8"/>
      <c r="E11" s="8"/>
      <c r="F11" s="8" t="s">
        <v>10</v>
      </c>
      <c r="G11" s="8"/>
      <c r="H11" s="8"/>
      <c r="I11" s="8"/>
      <c r="J11" s="8"/>
      <c r="K11" s="9" t="n">
        <f aca="false">K12+K20+K19+K14</f>
        <v>826.5</v>
      </c>
      <c r="L11" s="9"/>
    </row>
    <row r="12" customFormat="false" ht="15" hidden="false" customHeight="false" outlineLevel="0" collapsed="false">
      <c r="A12" s="10"/>
      <c r="B12" s="11" t="s">
        <v>11</v>
      </c>
      <c r="C12" s="11"/>
      <c r="D12" s="11"/>
      <c r="E12" s="11"/>
      <c r="F12" s="12" t="s">
        <v>12</v>
      </c>
      <c r="G12" s="12"/>
      <c r="H12" s="12"/>
      <c r="I12" s="12"/>
      <c r="J12" s="12"/>
      <c r="K12" s="13" t="n">
        <f aca="false">K13</f>
        <v>250</v>
      </c>
      <c r="L12" s="13"/>
    </row>
    <row r="13" customFormat="false" ht="13.5" hidden="false" customHeight="true" outlineLevel="0" collapsed="false">
      <c r="A13" s="10"/>
      <c r="B13" s="14" t="s">
        <v>13</v>
      </c>
      <c r="C13" s="14"/>
      <c r="D13" s="14"/>
      <c r="E13" s="14"/>
      <c r="F13" s="15" t="s">
        <v>14</v>
      </c>
      <c r="G13" s="15"/>
      <c r="H13" s="15"/>
      <c r="I13" s="15"/>
      <c r="J13" s="15"/>
      <c r="K13" s="16" t="n">
        <v>250</v>
      </c>
      <c r="L13" s="16"/>
    </row>
    <row r="14" customFormat="false" ht="13.5" hidden="false" customHeight="true" outlineLevel="0" collapsed="false">
      <c r="A14" s="10"/>
      <c r="B14" s="17"/>
      <c r="C14" s="17"/>
      <c r="D14" s="17"/>
      <c r="E14" s="17"/>
      <c r="F14" s="12" t="s">
        <v>15</v>
      </c>
      <c r="G14" s="12"/>
      <c r="H14" s="12"/>
      <c r="I14" s="12"/>
      <c r="J14" s="12"/>
      <c r="K14" s="13" t="n">
        <f aca="false">K15+K16+J17+J18</f>
        <v>470.3</v>
      </c>
      <c r="L14" s="16"/>
    </row>
    <row r="15" customFormat="false" ht="76.5" hidden="false" customHeight="true" outlineLevel="0" collapsed="false">
      <c r="A15" s="10"/>
      <c r="B15" s="17" t="s">
        <v>16</v>
      </c>
      <c r="C15" s="17"/>
      <c r="D15" s="17"/>
      <c r="E15" s="17"/>
      <c r="F15" s="18" t="s">
        <v>17</v>
      </c>
      <c r="G15" s="19"/>
      <c r="H15" s="19"/>
      <c r="I15" s="19"/>
      <c r="J15" s="19"/>
      <c r="K15" s="16" t="n">
        <v>1.1</v>
      </c>
      <c r="L15" s="16"/>
    </row>
    <row r="16" customFormat="false" ht="55.5" hidden="false" customHeight="true" outlineLevel="0" collapsed="false">
      <c r="A16" s="10"/>
      <c r="B16" s="14" t="s">
        <v>18</v>
      </c>
      <c r="C16" s="14"/>
      <c r="D16" s="14"/>
      <c r="E16" s="14"/>
      <c r="F16" s="18" t="s">
        <v>19</v>
      </c>
      <c r="G16" s="18"/>
      <c r="H16" s="18"/>
      <c r="I16" s="18"/>
      <c r="J16" s="18"/>
      <c r="K16" s="17" t="n">
        <v>215.5</v>
      </c>
      <c r="L16" s="17"/>
    </row>
    <row r="17" customFormat="false" ht="39.75" hidden="false" customHeight="true" outlineLevel="0" collapsed="false">
      <c r="A17" s="14" t="s">
        <v>20</v>
      </c>
      <c r="B17" s="14"/>
      <c r="C17" s="14"/>
      <c r="D17" s="14"/>
      <c r="E17" s="18" t="s">
        <v>21</v>
      </c>
      <c r="F17" s="18"/>
      <c r="G17" s="18"/>
      <c r="H17" s="18"/>
      <c r="I17" s="18"/>
      <c r="J17" s="17" t="n">
        <v>281.5</v>
      </c>
      <c r="K17" s="17"/>
      <c r="L17" s="17"/>
    </row>
    <row r="18" customFormat="false" ht="43.5" hidden="false" customHeight="true" outlineLevel="0" collapsed="false">
      <c r="A18" s="14" t="s">
        <v>22</v>
      </c>
      <c r="B18" s="14"/>
      <c r="C18" s="14"/>
      <c r="D18" s="14"/>
      <c r="E18" s="18" t="s">
        <v>23</v>
      </c>
      <c r="F18" s="18"/>
      <c r="G18" s="18"/>
      <c r="H18" s="18"/>
      <c r="I18" s="18"/>
      <c r="J18" s="17" t="n">
        <v>-27.8</v>
      </c>
      <c r="K18" s="17"/>
      <c r="L18" s="11"/>
    </row>
    <row r="19" customFormat="false" ht="19.5" hidden="false" customHeight="true" outlineLevel="0" collapsed="false">
      <c r="A19" s="10"/>
      <c r="B19" s="11" t="s">
        <v>24</v>
      </c>
      <c r="C19" s="11"/>
      <c r="D19" s="11"/>
      <c r="E19" s="11"/>
      <c r="F19" s="12" t="s">
        <v>25</v>
      </c>
      <c r="G19" s="12"/>
      <c r="H19" s="12"/>
      <c r="I19" s="12"/>
      <c r="J19" s="12"/>
      <c r="K19" s="13" t="n">
        <v>50</v>
      </c>
      <c r="L19" s="17"/>
    </row>
    <row r="20" customFormat="false" ht="15" hidden="false" customHeight="false" outlineLevel="0" collapsed="false">
      <c r="A20" s="10"/>
      <c r="B20" s="11" t="s">
        <v>26</v>
      </c>
      <c r="C20" s="11"/>
      <c r="D20" s="11"/>
      <c r="E20" s="17"/>
      <c r="F20" s="12" t="s">
        <v>27</v>
      </c>
      <c r="G20" s="12"/>
      <c r="H20" s="12"/>
      <c r="I20" s="12"/>
      <c r="J20" s="12"/>
      <c r="K20" s="13" t="n">
        <f aca="false">K21+K24</f>
        <v>56.2</v>
      </c>
      <c r="L20" s="17"/>
    </row>
    <row r="21" customFormat="false" ht="75.75" hidden="false" customHeight="true" outlineLevel="0" collapsed="false">
      <c r="A21" s="10"/>
      <c r="B21" s="14" t="s">
        <v>28</v>
      </c>
      <c r="C21" s="14"/>
      <c r="D21" s="14"/>
      <c r="E21" s="17"/>
      <c r="F21" s="18" t="s">
        <v>29</v>
      </c>
      <c r="G21" s="18"/>
      <c r="H21" s="18"/>
      <c r="I21" s="18"/>
      <c r="J21" s="18"/>
      <c r="K21" s="17" t="n">
        <v>38.2</v>
      </c>
      <c r="L21" s="17"/>
    </row>
    <row r="22" customFormat="false" ht="17.25" hidden="true" customHeight="true" outlineLevel="0" collapsed="false">
      <c r="A22" s="10"/>
      <c r="B22" s="14" t="s">
        <v>30</v>
      </c>
      <c r="C22" s="14"/>
      <c r="D22" s="14"/>
      <c r="E22" s="17"/>
      <c r="F22" s="15" t="s">
        <v>31</v>
      </c>
      <c r="G22" s="15"/>
      <c r="H22" s="15"/>
      <c r="I22" s="15"/>
      <c r="J22" s="15"/>
      <c r="K22" s="17" t="n">
        <v>0</v>
      </c>
      <c r="L22" s="16"/>
    </row>
    <row r="23" customFormat="false" ht="31.5" hidden="true" customHeight="true" outlineLevel="0" collapsed="false">
      <c r="A23" s="10"/>
      <c r="B23" s="14" t="s">
        <v>32</v>
      </c>
      <c r="C23" s="14"/>
      <c r="D23" s="14"/>
      <c r="E23" s="17"/>
      <c r="F23" s="18" t="s">
        <v>33</v>
      </c>
      <c r="G23" s="18"/>
      <c r="H23" s="18"/>
      <c r="I23" s="18"/>
      <c r="J23" s="18"/>
      <c r="K23" s="17" t="n">
        <v>0</v>
      </c>
      <c r="L23" s="11"/>
    </row>
    <row r="24" customFormat="false" ht="57" hidden="false" customHeight="true" outlineLevel="0" collapsed="false">
      <c r="A24" s="10"/>
      <c r="B24" s="14" t="s">
        <v>34</v>
      </c>
      <c r="C24" s="14"/>
      <c r="D24" s="14"/>
      <c r="E24" s="17"/>
      <c r="F24" s="18" t="s">
        <v>35</v>
      </c>
      <c r="G24" s="18"/>
      <c r="H24" s="18"/>
      <c r="I24" s="18"/>
      <c r="J24" s="18"/>
      <c r="K24" s="16" t="n">
        <v>18</v>
      </c>
      <c r="L24" s="11"/>
    </row>
    <row r="25" customFormat="false" ht="15" hidden="false" customHeight="false" outlineLevel="0" collapsed="false">
      <c r="A25" s="10"/>
      <c r="B25" s="14"/>
      <c r="C25" s="14"/>
      <c r="D25" s="14"/>
      <c r="E25" s="14"/>
      <c r="F25" s="11" t="s">
        <v>36</v>
      </c>
      <c r="G25" s="11"/>
      <c r="H25" s="11"/>
      <c r="I25" s="11"/>
      <c r="J25" s="11"/>
      <c r="K25" s="11" t="n">
        <f aca="false">K26</f>
        <v>70.5</v>
      </c>
      <c r="L25" s="17"/>
    </row>
    <row r="26" customFormat="false" ht="13.5" hidden="false" customHeight="true" outlineLevel="0" collapsed="false">
      <c r="A26" s="10"/>
      <c r="B26" s="11" t="s">
        <v>37</v>
      </c>
      <c r="C26" s="11"/>
      <c r="D26" s="11"/>
      <c r="E26" s="11"/>
      <c r="F26" s="20" t="s">
        <v>38</v>
      </c>
      <c r="G26" s="20"/>
      <c r="H26" s="20"/>
      <c r="I26" s="20"/>
      <c r="J26" s="20"/>
      <c r="K26" s="13" t="n">
        <f aca="false">K27+K28+K30</f>
        <v>70.5</v>
      </c>
      <c r="L26" s="17"/>
    </row>
    <row r="27" customFormat="false" ht="13.5" hidden="true" customHeight="true" outlineLevel="0" collapsed="false">
      <c r="A27" s="10"/>
      <c r="B27" s="14" t="s">
        <v>39</v>
      </c>
      <c r="C27" s="14"/>
      <c r="D27" s="14"/>
      <c r="E27" s="14"/>
      <c r="F27" s="15" t="s">
        <v>40</v>
      </c>
      <c r="G27" s="15"/>
      <c r="H27" s="15"/>
      <c r="I27" s="15"/>
      <c r="J27" s="15"/>
      <c r="K27" s="17" t="n">
        <v>0</v>
      </c>
      <c r="L27" s="17" t="n">
        <v>29.8</v>
      </c>
    </row>
    <row r="28" customFormat="false" ht="12.75" hidden="false" customHeight="true" outlineLevel="0" collapsed="false">
      <c r="A28" s="10"/>
      <c r="B28" s="14" t="s">
        <v>41</v>
      </c>
      <c r="C28" s="14"/>
      <c r="D28" s="14"/>
      <c r="E28" s="14"/>
      <c r="F28" s="15" t="s">
        <v>42</v>
      </c>
      <c r="G28" s="15"/>
      <c r="H28" s="15"/>
      <c r="I28" s="15"/>
      <c r="J28" s="15"/>
      <c r="K28" s="17" t="n">
        <v>68.5</v>
      </c>
      <c r="L28" s="17"/>
    </row>
    <row r="29" customFormat="false" ht="13.5" hidden="true" customHeight="true" outlineLevel="0" collapsed="false">
      <c r="A29" s="10"/>
      <c r="B29" s="14" t="s">
        <v>43</v>
      </c>
      <c r="C29" s="14"/>
      <c r="D29" s="14"/>
      <c r="E29" s="14"/>
      <c r="F29" s="15" t="s">
        <v>44</v>
      </c>
      <c r="G29" s="15"/>
      <c r="H29" s="15"/>
      <c r="I29" s="15"/>
      <c r="J29" s="15"/>
      <c r="K29" s="17" t="n">
        <v>0</v>
      </c>
      <c r="L29" s="17"/>
    </row>
    <row r="30" customFormat="false" ht="26.25" hidden="false" customHeight="true" outlineLevel="0" collapsed="false">
      <c r="A30" s="10"/>
      <c r="B30" s="10" t="s">
        <v>45</v>
      </c>
      <c r="C30" s="10"/>
      <c r="D30" s="17"/>
      <c r="E30" s="17"/>
      <c r="F30" s="19" t="s">
        <v>44</v>
      </c>
      <c r="G30" s="19"/>
      <c r="H30" s="19"/>
      <c r="I30" s="19"/>
      <c r="J30" s="19"/>
      <c r="K30" s="16" t="n">
        <v>2</v>
      </c>
      <c r="L30" s="13"/>
    </row>
    <row r="31" customFormat="false" ht="18" hidden="false" customHeight="true" outlineLevel="0" collapsed="false">
      <c r="A31" s="10"/>
      <c r="B31" s="11"/>
      <c r="C31" s="11"/>
      <c r="D31" s="11"/>
      <c r="E31" s="11"/>
      <c r="F31" s="21" t="s">
        <v>46</v>
      </c>
      <c r="G31" s="21"/>
      <c r="H31" s="21"/>
      <c r="I31" s="21"/>
      <c r="J31" s="21"/>
      <c r="K31" s="13" t="n">
        <f aca="false">K32+K34+K39+K40+K35</f>
        <v>2764.3</v>
      </c>
      <c r="L31" s="13"/>
    </row>
    <row r="32" customFormat="false" ht="15.75" hidden="false" customHeight="true" outlineLevel="0" collapsed="false">
      <c r="A32" s="10"/>
      <c r="B32" s="11" t="s">
        <v>47</v>
      </c>
      <c r="C32" s="11"/>
      <c r="D32" s="11"/>
      <c r="E32" s="11"/>
      <c r="F32" s="20" t="s">
        <v>48</v>
      </c>
      <c r="G32" s="20"/>
      <c r="H32" s="20"/>
      <c r="I32" s="20"/>
      <c r="J32" s="20"/>
      <c r="K32" s="13" t="n">
        <v>838</v>
      </c>
      <c r="L32" s="13"/>
    </row>
    <row r="33" customFormat="false" ht="31.5" hidden="true" customHeight="true" outlineLevel="0" collapsed="false">
      <c r="A33" s="10"/>
      <c r="B33" s="11"/>
      <c r="C33" s="11"/>
      <c r="D33" s="11"/>
      <c r="E33" s="11"/>
      <c r="F33" s="20" t="s">
        <v>49</v>
      </c>
      <c r="G33" s="20"/>
      <c r="H33" s="20"/>
      <c r="I33" s="20"/>
      <c r="J33" s="20"/>
      <c r="K33" s="13"/>
      <c r="L33" s="13"/>
    </row>
    <row r="34" customFormat="false" ht="75" hidden="false" customHeight="true" outlineLevel="0" collapsed="false">
      <c r="A34" s="10"/>
      <c r="B34" s="11" t="s">
        <v>50</v>
      </c>
      <c r="C34" s="11"/>
      <c r="D34" s="11"/>
      <c r="E34" s="11"/>
      <c r="F34" s="20" t="s">
        <v>51</v>
      </c>
      <c r="G34" s="20"/>
      <c r="H34" s="20"/>
      <c r="I34" s="20"/>
      <c r="J34" s="20"/>
      <c r="K34" s="13" t="n">
        <v>75.9</v>
      </c>
      <c r="L34" s="22"/>
    </row>
    <row r="35" customFormat="false" ht="35.25" hidden="false" customHeight="true" outlineLevel="0" collapsed="false">
      <c r="A35" s="10"/>
      <c r="B35" s="11" t="s">
        <v>52</v>
      </c>
      <c r="C35" s="11"/>
      <c r="D35" s="11"/>
      <c r="E35" s="11"/>
      <c r="F35" s="20" t="s">
        <v>53</v>
      </c>
      <c r="G35" s="20"/>
      <c r="H35" s="20"/>
      <c r="I35" s="20"/>
      <c r="J35" s="20"/>
      <c r="K35" s="13" t="n">
        <f aca="false">K37+K38</f>
        <v>1536</v>
      </c>
      <c r="L35" s="22"/>
    </row>
    <row r="36" customFormat="false" ht="25.5" hidden="false" customHeight="true" outlineLevel="0" collapsed="false">
      <c r="A36" s="10"/>
      <c r="B36" s="11"/>
      <c r="C36" s="11"/>
      <c r="D36" s="11"/>
      <c r="E36" s="11"/>
      <c r="F36" s="23" t="s">
        <v>54</v>
      </c>
      <c r="G36" s="23"/>
      <c r="H36" s="23"/>
      <c r="I36" s="23"/>
      <c r="J36" s="23"/>
      <c r="K36" s="13"/>
      <c r="L36" s="22"/>
    </row>
    <row r="37" customFormat="false" ht="25.5" hidden="false" customHeight="true" outlineLevel="0" collapsed="false">
      <c r="A37" s="10"/>
      <c r="B37" s="11"/>
      <c r="C37" s="11"/>
      <c r="D37" s="11"/>
      <c r="E37" s="11"/>
      <c r="F37" s="23" t="s">
        <v>55</v>
      </c>
      <c r="G37" s="23"/>
      <c r="H37" s="23"/>
      <c r="I37" s="23"/>
      <c r="J37" s="23"/>
      <c r="K37" s="13" t="n">
        <v>88.2</v>
      </c>
      <c r="L37" s="22"/>
    </row>
    <row r="38" customFormat="false" ht="31.5" hidden="false" customHeight="true" outlineLevel="0" collapsed="false">
      <c r="A38" s="10"/>
      <c r="B38" s="11"/>
      <c r="C38" s="11"/>
      <c r="D38" s="11"/>
      <c r="E38" s="11"/>
      <c r="F38" s="23" t="s">
        <v>56</v>
      </c>
      <c r="G38" s="23"/>
      <c r="H38" s="23"/>
      <c r="I38" s="23"/>
      <c r="J38" s="23"/>
      <c r="K38" s="13" t="n">
        <v>1447.8</v>
      </c>
      <c r="L38" s="22"/>
    </row>
    <row r="39" customFormat="false" ht="73.5" hidden="false" customHeight="true" outlineLevel="0" collapsed="false">
      <c r="A39" s="10"/>
      <c r="B39" s="24" t="s">
        <v>57</v>
      </c>
      <c r="C39" s="24"/>
      <c r="D39" s="24"/>
      <c r="E39" s="24"/>
      <c r="F39" s="23" t="s">
        <v>58</v>
      </c>
      <c r="G39" s="23"/>
      <c r="H39" s="23"/>
      <c r="I39" s="23"/>
      <c r="J39" s="23"/>
      <c r="K39" s="22" t="n">
        <v>2</v>
      </c>
      <c r="L39" s="22"/>
    </row>
    <row r="40" customFormat="false" ht="31.5" hidden="false" customHeight="true" outlineLevel="0" collapsed="false">
      <c r="A40" s="10"/>
      <c r="B40" s="24" t="s">
        <v>59</v>
      </c>
      <c r="C40" s="24"/>
      <c r="D40" s="24"/>
      <c r="E40" s="24"/>
      <c r="F40" s="25" t="s">
        <v>60</v>
      </c>
      <c r="G40" s="25"/>
      <c r="H40" s="25"/>
      <c r="I40" s="25"/>
      <c r="J40" s="25"/>
      <c r="K40" s="22" t="n">
        <f aca="false">K41+K42+K43</f>
        <v>312.4</v>
      </c>
      <c r="L40" s="13"/>
    </row>
    <row r="41" customFormat="false" ht="21" hidden="false" customHeight="true" outlineLevel="0" collapsed="false">
      <c r="A41" s="10"/>
      <c r="B41" s="24"/>
      <c r="C41" s="24"/>
      <c r="D41" s="24"/>
      <c r="E41" s="24"/>
      <c r="F41" s="23" t="s">
        <v>61</v>
      </c>
      <c r="G41" s="23"/>
      <c r="H41" s="23"/>
      <c r="I41" s="23"/>
      <c r="J41" s="23"/>
      <c r="K41" s="22" t="n">
        <v>71.7</v>
      </c>
      <c r="L41" s="13"/>
    </row>
    <row r="42" customFormat="false" ht="20.25" hidden="false" customHeight="true" outlineLevel="0" collapsed="false">
      <c r="A42" s="10"/>
      <c r="B42" s="24"/>
      <c r="C42" s="24"/>
      <c r="D42" s="24"/>
      <c r="E42" s="24"/>
      <c r="F42" s="23" t="s">
        <v>62</v>
      </c>
      <c r="G42" s="23"/>
      <c r="H42" s="23"/>
      <c r="I42" s="23"/>
      <c r="J42" s="23"/>
      <c r="K42" s="22" t="n">
        <v>15</v>
      </c>
      <c r="L42" s="26"/>
    </row>
    <row r="43" customFormat="false" ht="31.5" hidden="false" customHeight="true" outlineLevel="0" collapsed="false">
      <c r="A43" s="10"/>
      <c r="B43" s="11"/>
      <c r="C43" s="11"/>
      <c r="D43" s="11"/>
      <c r="E43" s="11"/>
      <c r="F43" s="23" t="s">
        <v>63</v>
      </c>
      <c r="G43" s="23"/>
      <c r="H43" s="23"/>
      <c r="I43" s="23"/>
      <c r="J43" s="23"/>
      <c r="K43" s="13" t="n">
        <v>225.7</v>
      </c>
      <c r="L43" s="27"/>
    </row>
    <row r="44" customFormat="false" ht="22.5" hidden="false" customHeight="true" outlineLevel="0" collapsed="false">
      <c r="A44" s="10"/>
      <c r="B44" s="28"/>
      <c r="C44" s="28"/>
      <c r="D44" s="28"/>
      <c r="E44" s="28"/>
      <c r="F44" s="26" t="s">
        <v>64</v>
      </c>
      <c r="G44" s="26"/>
      <c r="H44" s="26"/>
      <c r="I44" s="26"/>
      <c r="J44" s="26"/>
      <c r="K44" s="29" t="n">
        <f aca="false">K10+K31</f>
        <v>3661.3</v>
      </c>
      <c r="L44" s="10"/>
    </row>
    <row r="45" customFormat="false" ht="29.25" hidden="false" customHeight="true" outlineLevel="0" collapsed="false">
      <c r="A45" s="30"/>
      <c r="B45" s="15" t="s">
        <v>65</v>
      </c>
      <c r="C45" s="15"/>
      <c r="D45" s="15"/>
      <c r="E45" s="15"/>
      <c r="F45" s="15"/>
      <c r="G45" s="15"/>
      <c r="H45" s="15"/>
      <c r="I45" s="15"/>
      <c r="J45" s="15"/>
      <c r="K45" s="15"/>
      <c r="L45" s="30"/>
    </row>
    <row r="46" customFormat="false" ht="29.25" hidden="false" customHeight="true" outlineLevel="0" collapsed="false">
      <c r="B46" s="31"/>
      <c r="C46" s="31"/>
      <c r="D46" s="31"/>
      <c r="E46" s="31"/>
      <c r="F46" s="31"/>
      <c r="G46" s="32"/>
      <c r="H46" s="32"/>
      <c r="I46" s="32"/>
      <c r="J46" s="32"/>
      <c r="K46" s="32"/>
    </row>
    <row r="47" customFormat="false" ht="15" hidden="false" customHeight="false" outlineLevel="0" collapsed="false">
      <c r="B47" s="33"/>
      <c r="C47" s="33"/>
      <c r="D47" s="33"/>
    </row>
    <row r="48" customFormat="false" ht="15" hidden="false" customHeight="false" outlineLevel="0" collapsed="false">
      <c r="B48" s="33"/>
      <c r="C48" s="33"/>
      <c r="D48" s="33"/>
    </row>
  </sheetData>
  <mergeCells count="83">
    <mergeCell ref="J1:L1"/>
    <mergeCell ref="J2:L2"/>
    <mergeCell ref="J3:L3"/>
    <mergeCell ref="J4:L4"/>
    <mergeCell ref="B6:N6"/>
    <mergeCell ref="K7:L7"/>
    <mergeCell ref="B8:E8"/>
    <mergeCell ref="F8:J8"/>
    <mergeCell ref="K8:L8"/>
    <mergeCell ref="B9:E9"/>
    <mergeCell ref="F9:J9"/>
    <mergeCell ref="K9:L9"/>
    <mergeCell ref="B10:E10"/>
    <mergeCell ref="F10:J10"/>
    <mergeCell ref="K10:L10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16:E16"/>
    <mergeCell ref="F16:J16"/>
    <mergeCell ref="K16:L16"/>
    <mergeCell ref="A17:D17"/>
    <mergeCell ref="E17:I17"/>
    <mergeCell ref="J17:K17"/>
    <mergeCell ref="A18:D18"/>
    <mergeCell ref="E18:I18"/>
    <mergeCell ref="J18:K18"/>
    <mergeCell ref="B19:E19"/>
    <mergeCell ref="F19:J19"/>
    <mergeCell ref="B20:D20"/>
    <mergeCell ref="F20:J20"/>
    <mergeCell ref="B21:D21"/>
    <mergeCell ref="F21:J21"/>
    <mergeCell ref="B22:D22"/>
    <mergeCell ref="F22:J22"/>
    <mergeCell ref="B23:D23"/>
    <mergeCell ref="F23:J23"/>
    <mergeCell ref="B24:D24"/>
    <mergeCell ref="F24:J24"/>
    <mergeCell ref="B25:E25"/>
    <mergeCell ref="F25:J25"/>
    <mergeCell ref="B26:E26"/>
    <mergeCell ref="F26:J26"/>
    <mergeCell ref="B27:E27"/>
    <mergeCell ref="F27:J27"/>
    <mergeCell ref="B28:E28"/>
    <mergeCell ref="F28:J28"/>
    <mergeCell ref="B29:E29"/>
    <mergeCell ref="F29:J29"/>
    <mergeCell ref="B31:E31"/>
    <mergeCell ref="F31:J31"/>
    <mergeCell ref="B32:D32"/>
    <mergeCell ref="F32:J32"/>
    <mergeCell ref="B33:D33"/>
    <mergeCell ref="F33:J33"/>
    <mergeCell ref="B34:D34"/>
    <mergeCell ref="F34:J34"/>
    <mergeCell ref="B35:D35"/>
    <mergeCell ref="F35:J35"/>
    <mergeCell ref="B36:D36"/>
    <mergeCell ref="F36:J36"/>
    <mergeCell ref="B39:D39"/>
    <mergeCell ref="F39:J39"/>
    <mergeCell ref="B40:D40"/>
    <mergeCell ref="F40:J40"/>
    <mergeCell ref="B41:D41"/>
    <mergeCell ref="F41:J41"/>
    <mergeCell ref="B42:D42"/>
    <mergeCell ref="F42:J42"/>
    <mergeCell ref="B43:D43"/>
    <mergeCell ref="F43:J43"/>
    <mergeCell ref="B44:E44"/>
    <mergeCell ref="F44:J44"/>
    <mergeCell ref="B45:K45"/>
    <mergeCell ref="B46:F46"/>
    <mergeCell ref="B47:D47"/>
    <mergeCell ref="B48:D48"/>
  </mergeCells>
  <printOptions headings="false" gridLines="false" gridLinesSet="true" horizontalCentered="false" verticalCentered="false"/>
  <pageMargins left="0.7875" right="0.354166666666667" top="0.551388888888889" bottom="0.39375" header="0.511805555555555" footer="0.511805555555555"/>
  <pageSetup paperSize="9" scale="100" firstPageNumber="0" fitToWidth="1" fitToHeight="2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43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Q21" activeCellId="0" sqref="Q21"/>
    </sheetView>
  </sheetViews>
  <sheetFormatPr defaultRowHeight="15" zeroHeight="false" outlineLevelRow="0" outlineLevelCol="0"/>
  <cols>
    <col collapsed="false" customWidth="true" hidden="true" outlineLevel="0" max="1" min="1" style="0" width="3.7"/>
    <col collapsed="false" customWidth="true" hidden="false" outlineLevel="0" max="2" min="2" style="0" width="26.39"/>
    <col collapsed="false" customWidth="true" hidden="true" outlineLevel="0" max="3" min="3" style="0" width="9.13"/>
    <col collapsed="false" customWidth="true" hidden="true" outlineLevel="0" max="4" min="4" style="0" width="7.98"/>
    <col collapsed="false" customWidth="true" hidden="true" outlineLevel="0" max="5" min="5" style="0" width="1.41"/>
    <col collapsed="false" customWidth="true" hidden="false" outlineLevel="0" max="6" min="6" style="0" width="34.52"/>
    <col collapsed="false" customWidth="true" hidden="true" outlineLevel="0" max="8" min="7" style="0" width="9.13"/>
    <col collapsed="false" customWidth="true" hidden="true" outlineLevel="0" max="9" min="9" style="0" width="8.27"/>
    <col collapsed="false" customWidth="true" hidden="false" outlineLevel="0" max="10" min="10" style="0" width="10.4"/>
    <col collapsed="false" customWidth="true" hidden="false" outlineLevel="0" max="11" min="11" style="0" width="15.27"/>
    <col collapsed="false" customWidth="true" hidden="false" outlineLevel="0" max="1025" min="12" style="0" width="8.95"/>
  </cols>
  <sheetData>
    <row r="1" customFormat="false" ht="15" hidden="false" customHeight="false" outlineLevel="0" collapsed="false">
      <c r="I1" s="1" t="s">
        <v>66</v>
      </c>
      <c r="J1" s="1"/>
      <c r="K1" s="1"/>
    </row>
    <row r="2" customFormat="false" ht="15" hidden="false" customHeight="false" outlineLevel="0" collapsed="false">
      <c r="I2" s="2" t="s">
        <v>1</v>
      </c>
      <c r="J2" s="2"/>
      <c r="K2" s="2"/>
      <c r="L2" s="32"/>
    </row>
    <row r="3" customFormat="false" ht="15" hidden="false" customHeight="false" outlineLevel="0" collapsed="false">
      <c r="I3" s="2" t="s">
        <v>67</v>
      </c>
      <c r="J3" s="2"/>
      <c r="K3" s="2"/>
    </row>
    <row r="4" customFormat="false" ht="15" hidden="false" customHeight="false" outlineLevel="0" collapsed="false">
      <c r="I4" s="2"/>
      <c r="J4" s="2"/>
      <c r="K4" s="2"/>
    </row>
    <row r="6" customFormat="false" ht="15" hidden="false" customHeight="true" outlineLevel="0" collapsed="false">
      <c r="B6" s="34" t="s">
        <v>68</v>
      </c>
      <c r="C6" s="34"/>
      <c r="D6" s="34"/>
      <c r="E6" s="34"/>
      <c r="F6" s="34"/>
      <c r="G6" s="34"/>
      <c r="H6" s="34"/>
      <c r="I6" s="34"/>
      <c r="J6" s="34"/>
      <c r="K6" s="34"/>
      <c r="L6" s="34"/>
    </row>
    <row r="7" customFormat="false" ht="15.75" hidden="false" customHeight="false" outlineLevel="0" collapsed="false">
      <c r="J7" s="2" t="s">
        <v>4</v>
      </c>
      <c r="K7" s="2"/>
    </row>
    <row r="8" customFormat="false" ht="15.75" hidden="false" customHeight="true" outlineLevel="0" collapsed="false">
      <c r="B8" s="35" t="s">
        <v>5</v>
      </c>
      <c r="C8" s="35"/>
      <c r="D8" s="35"/>
      <c r="E8" s="35"/>
      <c r="F8" s="36" t="s">
        <v>6</v>
      </c>
      <c r="G8" s="36"/>
      <c r="H8" s="36"/>
      <c r="I8" s="36"/>
      <c r="J8" s="37" t="s">
        <v>7</v>
      </c>
      <c r="K8" s="37"/>
    </row>
    <row r="9" customFormat="false" ht="21.75" hidden="false" customHeight="true" outlineLevel="0" collapsed="false">
      <c r="B9" s="35"/>
      <c r="C9" s="35"/>
      <c r="D9" s="35"/>
      <c r="E9" s="35"/>
      <c r="F9" s="36"/>
      <c r="G9" s="36"/>
      <c r="H9" s="36"/>
      <c r="I9" s="36"/>
      <c r="J9" s="38" t="s">
        <v>69</v>
      </c>
      <c r="K9" s="39" t="s">
        <v>70</v>
      </c>
    </row>
    <row r="10" customFormat="false" ht="12" hidden="false" customHeight="true" outlineLevel="0" collapsed="false">
      <c r="B10" s="40" t="n">
        <v>1</v>
      </c>
      <c r="C10" s="40"/>
      <c r="D10" s="40"/>
      <c r="E10" s="40"/>
      <c r="F10" s="41" t="n">
        <v>2</v>
      </c>
      <c r="G10" s="41"/>
      <c r="H10" s="41"/>
      <c r="I10" s="41"/>
      <c r="J10" s="41" t="n">
        <v>3</v>
      </c>
      <c r="K10" s="42" t="n">
        <v>4</v>
      </c>
    </row>
    <row r="11" customFormat="false" ht="15" hidden="false" customHeight="false" outlineLevel="0" collapsed="false">
      <c r="B11" s="43" t="s">
        <v>8</v>
      </c>
      <c r="C11" s="43"/>
      <c r="D11" s="43"/>
      <c r="E11" s="43"/>
      <c r="F11" s="44" t="s">
        <v>9</v>
      </c>
      <c r="G11" s="44"/>
      <c r="H11" s="44"/>
      <c r="I11" s="44"/>
      <c r="J11" s="45" t="n">
        <f aca="false">J12+J22</f>
        <v>897.5</v>
      </c>
      <c r="K11" s="45" t="n">
        <f aca="false">K12+K22</f>
        <v>1099</v>
      </c>
    </row>
    <row r="12" customFormat="false" ht="15" hidden="false" customHeight="false" outlineLevel="0" collapsed="false">
      <c r="B12" s="46"/>
      <c r="C12" s="46"/>
      <c r="D12" s="46"/>
      <c r="E12" s="46"/>
      <c r="F12" s="8" t="s">
        <v>10</v>
      </c>
      <c r="G12" s="8"/>
      <c r="H12" s="8"/>
      <c r="I12" s="8"/>
      <c r="J12" s="9" t="n">
        <f aca="false">J13+J15+J18</f>
        <v>826.8</v>
      </c>
      <c r="K12" s="9" t="n">
        <f aca="false">K13+K15+K18</f>
        <v>1027.9</v>
      </c>
    </row>
    <row r="13" customFormat="false" ht="15" hidden="false" customHeight="false" outlineLevel="0" collapsed="false">
      <c r="B13" s="46" t="s">
        <v>11</v>
      </c>
      <c r="C13" s="46"/>
      <c r="D13" s="46"/>
      <c r="E13" s="46"/>
      <c r="F13" s="47" t="s">
        <v>12</v>
      </c>
      <c r="G13" s="47"/>
      <c r="H13" s="47"/>
      <c r="I13" s="47"/>
      <c r="J13" s="9" t="n">
        <f aca="false">J14</f>
        <v>260</v>
      </c>
      <c r="K13" s="48" t="n">
        <f aca="false">K14</f>
        <v>270</v>
      </c>
    </row>
    <row r="14" customFormat="false" ht="15" hidden="false" customHeight="false" outlineLevel="0" collapsed="false">
      <c r="B14" s="49" t="s">
        <v>13</v>
      </c>
      <c r="C14" s="49"/>
      <c r="D14" s="49"/>
      <c r="E14" s="49"/>
      <c r="F14" s="50" t="s">
        <v>14</v>
      </c>
      <c r="G14" s="50"/>
      <c r="H14" s="50"/>
      <c r="I14" s="50"/>
      <c r="J14" s="16" t="n">
        <v>260</v>
      </c>
      <c r="K14" s="51" t="n">
        <v>270</v>
      </c>
    </row>
    <row r="15" customFormat="false" ht="23.25" hidden="false" customHeight="true" outlineLevel="0" collapsed="false">
      <c r="B15" s="46" t="s">
        <v>71</v>
      </c>
      <c r="C15" s="46"/>
      <c r="D15" s="46"/>
      <c r="E15" s="46"/>
      <c r="F15" s="47" t="s">
        <v>72</v>
      </c>
      <c r="G15" s="47"/>
      <c r="H15" s="47"/>
      <c r="I15" s="47"/>
      <c r="J15" s="13" t="n">
        <f aca="false">J16+J17</f>
        <v>50</v>
      </c>
      <c r="K15" s="52" t="n">
        <f aca="false">K16+K17</f>
        <v>50</v>
      </c>
    </row>
    <row r="16" customFormat="false" ht="1.5" hidden="true" customHeight="true" outlineLevel="0" collapsed="false">
      <c r="B16" s="49" t="s">
        <v>73</v>
      </c>
      <c r="C16" s="49"/>
      <c r="D16" s="49"/>
      <c r="E16" s="49"/>
      <c r="F16" s="53" t="s">
        <v>74</v>
      </c>
      <c r="G16" s="53"/>
      <c r="H16" s="53"/>
      <c r="I16" s="53"/>
      <c r="J16" s="54"/>
      <c r="K16" s="51"/>
    </row>
    <row r="17" customFormat="false" ht="15" hidden="false" customHeight="true" outlineLevel="0" collapsed="false">
      <c r="B17" s="49" t="s">
        <v>24</v>
      </c>
      <c r="C17" s="49"/>
      <c r="D17" s="49"/>
      <c r="E17" s="49"/>
      <c r="F17" s="50" t="s">
        <v>25</v>
      </c>
      <c r="G17" s="50"/>
      <c r="H17" s="50"/>
      <c r="I17" s="50"/>
      <c r="J17" s="16" t="n">
        <v>50</v>
      </c>
      <c r="K17" s="51" t="n">
        <v>50</v>
      </c>
    </row>
    <row r="18" customFormat="false" ht="15" hidden="false" customHeight="true" outlineLevel="0" collapsed="false">
      <c r="B18" s="46" t="s">
        <v>26</v>
      </c>
      <c r="C18" s="46"/>
      <c r="D18" s="46"/>
      <c r="E18" s="55"/>
      <c r="F18" s="47" t="s">
        <v>27</v>
      </c>
      <c r="G18" s="47"/>
      <c r="H18" s="47"/>
      <c r="I18" s="47"/>
      <c r="J18" s="13" t="n">
        <f aca="false">J19+J20+J21</f>
        <v>516.8</v>
      </c>
      <c r="K18" s="13" t="n">
        <f aca="false">K19+K20+K21</f>
        <v>707.9</v>
      </c>
    </row>
    <row r="19" customFormat="false" ht="15" hidden="false" customHeight="true" outlineLevel="0" collapsed="false">
      <c r="B19" s="49" t="s">
        <v>28</v>
      </c>
      <c r="C19" s="49"/>
      <c r="D19" s="49"/>
      <c r="E19" s="55"/>
      <c r="F19" s="53" t="s">
        <v>29</v>
      </c>
      <c r="G19" s="53"/>
      <c r="H19" s="53"/>
      <c r="I19" s="53"/>
      <c r="J19" s="16" t="n">
        <v>67.2</v>
      </c>
      <c r="K19" s="51" t="n">
        <v>67.2</v>
      </c>
    </row>
    <row r="20" customFormat="false" ht="15" hidden="false" customHeight="false" outlineLevel="0" collapsed="false">
      <c r="B20" s="49" t="s">
        <v>30</v>
      </c>
      <c r="C20" s="49"/>
      <c r="D20" s="49"/>
      <c r="E20" s="55"/>
      <c r="F20" s="50" t="s">
        <v>31</v>
      </c>
      <c r="G20" s="50"/>
      <c r="H20" s="50"/>
      <c r="I20" s="50"/>
      <c r="J20" s="16" t="n">
        <v>20</v>
      </c>
      <c r="K20" s="51" t="n">
        <v>25</v>
      </c>
    </row>
    <row r="21" customFormat="false" ht="42.75" hidden="false" customHeight="true" outlineLevel="0" collapsed="false">
      <c r="B21" s="49" t="s">
        <v>75</v>
      </c>
      <c r="C21" s="49"/>
      <c r="D21" s="49"/>
      <c r="E21" s="55"/>
      <c r="F21" s="53" t="s">
        <v>76</v>
      </c>
      <c r="G21" s="53"/>
      <c r="H21" s="53"/>
      <c r="I21" s="53"/>
      <c r="J21" s="17" t="n">
        <v>429.6</v>
      </c>
      <c r="K21" s="56" t="n">
        <v>615.7</v>
      </c>
    </row>
    <row r="22" customFormat="false" ht="15" hidden="false" customHeight="false" outlineLevel="0" collapsed="false">
      <c r="B22" s="49"/>
      <c r="C22" s="49"/>
      <c r="D22" s="49"/>
      <c r="E22" s="49"/>
      <c r="F22" s="8" t="s">
        <v>36</v>
      </c>
      <c r="G22" s="8"/>
      <c r="H22" s="8"/>
      <c r="I22" s="8"/>
      <c r="J22" s="11" t="n">
        <f aca="false">J23</f>
        <v>70.7</v>
      </c>
      <c r="K22" s="57" t="n">
        <f aca="false">K23</f>
        <v>71.1</v>
      </c>
    </row>
    <row r="23" customFormat="false" ht="57" hidden="false" customHeight="true" outlineLevel="0" collapsed="false">
      <c r="B23" s="46" t="s">
        <v>37</v>
      </c>
      <c r="C23" s="46"/>
      <c r="D23" s="46"/>
      <c r="E23" s="46"/>
      <c r="F23" s="58" t="s">
        <v>38</v>
      </c>
      <c r="G23" s="58"/>
      <c r="H23" s="58"/>
      <c r="I23" s="58"/>
      <c r="J23" s="59" t="n">
        <f aca="false">J24+J25+J26+J27</f>
        <v>70.7</v>
      </c>
      <c r="K23" s="57" t="n">
        <f aca="false">K24+K25+K26+K27</f>
        <v>71.1</v>
      </c>
    </row>
    <row r="24" customFormat="false" ht="15.75" hidden="false" customHeight="true" outlineLevel="0" collapsed="false">
      <c r="B24" s="49" t="s">
        <v>77</v>
      </c>
      <c r="C24" s="49"/>
      <c r="D24" s="49"/>
      <c r="E24" s="49"/>
      <c r="F24" s="50" t="s">
        <v>78</v>
      </c>
      <c r="G24" s="50"/>
      <c r="H24" s="50"/>
      <c r="I24" s="50"/>
      <c r="J24" s="16" t="n">
        <v>2.2</v>
      </c>
      <c r="K24" s="16" t="n">
        <v>2.6</v>
      </c>
    </row>
    <row r="25" customFormat="false" ht="15" hidden="false" customHeight="false" outlineLevel="0" collapsed="false">
      <c r="B25" s="60" t="s">
        <v>41</v>
      </c>
      <c r="C25" s="60"/>
      <c r="D25" s="60"/>
      <c r="E25" s="60"/>
      <c r="F25" s="61" t="s">
        <v>42</v>
      </c>
      <c r="G25" s="61"/>
      <c r="H25" s="61"/>
      <c r="I25" s="61"/>
      <c r="J25" s="62" t="n">
        <v>68.5</v>
      </c>
      <c r="K25" s="62" t="n">
        <v>68.5</v>
      </c>
    </row>
    <row r="26" customFormat="false" ht="1.5" hidden="false" customHeight="true" outlineLevel="0" collapsed="false">
      <c r="B26" s="63" t="s">
        <v>79</v>
      </c>
      <c r="C26" s="64"/>
      <c r="D26" s="64"/>
      <c r="E26" s="64"/>
      <c r="F26" s="65" t="s">
        <v>80</v>
      </c>
      <c r="G26" s="65"/>
      <c r="H26" s="65"/>
      <c r="I26" s="65"/>
      <c r="J26" s="66" t="n">
        <v>0</v>
      </c>
      <c r="K26" s="66" t="n">
        <v>0</v>
      </c>
    </row>
    <row r="27" customFormat="false" ht="15.75" hidden="true" customHeight="false" outlineLevel="0" collapsed="false">
      <c r="B27" s="63" t="s">
        <v>81</v>
      </c>
      <c r="C27" s="64"/>
      <c r="D27" s="64"/>
      <c r="E27" s="64"/>
      <c r="F27" s="65" t="s">
        <v>82</v>
      </c>
      <c r="G27" s="65"/>
      <c r="H27" s="65"/>
      <c r="I27" s="65"/>
      <c r="J27" s="66" t="n">
        <v>0</v>
      </c>
      <c r="K27" s="66" t="n">
        <v>0</v>
      </c>
    </row>
    <row r="28" customFormat="false" ht="20.25" hidden="false" customHeight="true" outlineLevel="0" collapsed="false">
      <c r="B28" s="67"/>
      <c r="C28" s="67"/>
      <c r="D28" s="67"/>
      <c r="E28" s="67"/>
      <c r="F28" s="68" t="s">
        <v>46</v>
      </c>
      <c r="G28" s="68"/>
      <c r="H28" s="68"/>
      <c r="I28" s="68"/>
      <c r="J28" s="69" t="n">
        <f aca="false">J29+J32+J33+J36+J34+J35</f>
        <v>2452.4</v>
      </c>
      <c r="K28" s="69" t="n">
        <f aca="false">K29+K32+K33+K36+K34+K35</f>
        <v>2454.7</v>
      </c>
    </row>
    <row r="29" customFormat="false" ht="30" hidden="false" customHeight="true" outlineLevel="0" collapsed="false">
      <c r="B29" s="11" t="s">
        <v>47</v>
      </c>
      <c r="C29" s="11"/>
      <c r="D29" s="11"/>
      <c r="E29" s="70"/>
      <c r="F29" s="71" t="s">
        <v>48</v>
      </c>
      <c r="G29" s="71"/>
      <c r="H29" s="71"/>
      <c r="I29" s="71"/>
      <c r="J29" s="72" t="n">
        <v>823</v>
      </c>
      <c r="K29" s="72" t="n">
        <v>823</v>
      </c>
    </row>
    <row r="30" customFormat="false" ht="15.75" hidden="true" customHeight="true" outlineLevel="0" collapsed="false">
      <c r="B30" s="46"/>
      <c r="C30" s="46"/>
      <c r="D30" s="46"/>
      <c r="E30" s="73"/>
      <c r="F30" s="58" t="s">
        <v>83</v>
      </c>
      <c r="G30" s="58"/>
      <c r="H30" s="58"/>
      <c r="I30" s="58"/>
      <c r="J30" s="74"/>
      <c r="K30" s="48"/>
    </row>
    <row r="31" customFormat="false" ht="13.5" hidden="true" customHeight="true" outlineLevel="0" collapsed="false">
      <c r="B31" s="46"/>
      <c r="C31" s="46"/>
      <c r="D31" s="46"/>
      <c r="E31" s="73"/>
      <c r="F31" s="58" t="s">
        <v>84</v>
      </c>
      <c r="G31" s="58"/>
      <c r="H31" s="58"/>
      <c r="I31" s="58"/>
      <c r="J31" s="75"/>
      <c r="K31" s="48"/>
    </row>
    <row r="32" customFormat="false" ht="73.5" hidden="false" customHeight="true" outlineLevel="0" collapsed="false">
      <c r="B32" s="11" t="s">
        <v>50</v>
      </c>
      <c r="C32" s="11"/>
      <c r="D32" s="11"/>
      <c r="E32" s="73"/>
      <c r="F32" s="58" t="s">
        <v>51</v>
      </c>
      <c r="G32" s="58"/>
      <c r="H32" s="58"/>
      <c r="I32" s="58"/>
      <c r="J32" s="74" t="n">
        <v>76.4</v>
      </c>
      <c r="K32" s="74" t="n">
        <v>78.7</v>
      </c>
    </row>
    <row r="33" customFormat="false" ht="90.75" hidden="false" customHeight="true" outlineLevel="0" collapsed="false">
      <c r="B33" s="24" t="s">
        <v>57</v>
      </c>
      <c r="C33" s="24"/>
      <c r="D33" s="24"/>
      <c r="E33" s="73"/>
      <c r="F33" s="58" t="s">
        <v>58</v>
      </c>
      <c r="G33" s="58"/>
      <c r="H33" s="58"/>
      <c r="I33" s="58"/>
      <c r="J33" s="74" t="n">
        <v>2</v>
      </c>
      <c r="K33" s="74" t="n">
        <v>2</v>
      </c>
    </row>
    <row r="34" customFormat="false" ht="19.5" hidden="false" customHeight="true" outlineLevel="0" collapsed="false">
      <c r="B34" s="11" t="s">
        <v>52</v>
      </c>
      <c r="C34" s="11"/>
      <c r="D34" s="11"/>
      <c r="E34" s="8"/>
      <c r="F34" s="58" t="s">
        <v>60</v>
      </c>
      <c r="G34" s="58"/>
      <c r="H34" s="58"/>
      <c r="I34" s="58"/>
      <c r="J34" s="75" t="n">
        <v>1447.8</v>
      </c>
      <c r="K34" s="48" t="n">
        <v>1447.8</v>
      </c>
    </row>
    <row r="35" customFormat="false" ht="19.5" hidden="false" customHeight="true" outlineLevel="0" collapsed="false">
      <c r="B35" s="76"/>
      <c r="C35" s="77"/>
      <c r="D35" s="77"/>
      <c r="E35" s="78"/>
      <c r="F35" s="79" t="s">
        <v>85</v>
      </c>
      <c r="G35" s="80"/>
      <c r="H35" s="80"/>
      <c r="I35" s="81"/>
      <c r="J35" s="82" t="n">
        <v>88.2</v>
      </c>
      <c r="K35" s="83" t="n">
        <v>88.2</v>
      </c>
    </row>
    <row r="36" customFormat="false" ht="24.75" hidden="false" customHeight="true" outlineLevel="0" collapsed="false">
      <c r="B36" s="84" t="s">
        <v>59</v>
      </c>
      <c r="C36" s="84"/>
      <c r="D36" s="84"/>
      <c r="E36" s="84"/>
      <c r="F36" s="58" t="s">
        <v>86</v>
      </c>
      <c r="G36" s="58"/>
      <c r="H36" s="58"/>
      <c r="I36" s="58"/>
      <c r="J36" s="85" t="n">
        <v>15</v>
      </c>
      <c r="K36" s="85" t="n">
        <v>15</v>
      </c>
    </row>
    <row r="37" customFormat="false" ht="30.75" hidden="false" customHeight="true" outlineLevel="0" collapsed="false">
      <c r="B37" s="84"/>
      <c r="C37" s="84"/>
      <c r="D37" s="84"/>
      <c r="E37" s="84"/>
      <c r="F37" s="58" t="s">
        <v>62</v>
      </c>
      <c r="G37" s="58"/>
      <c r="H37" s="58"/>
      <c r="I37" s="58"/>
      <c r="J37" s="85" t="n">
        <v>15</v>
      </c>
      <c r="K37" s="85" t="n">
        <v>15</v>
      </c>
    </row>
    <row r="38" customFormat="false" ht="19.5" hidden="false" customHeight="true" outlineLevel="0" collapsed="false">
      <c r="B38" s="86" t="s">
        <v>64</v>
      </c>
      <c r="C38" s="86"/>
      <c r="D38" s="86"/>
      <c r="E38" s="86"/>
      <c r="F38" s="87"/>
      <c r="G38" s="87"/>
      <c r="H38" s="87"/>
      <c r="I38" s="87"/>
      <c r="J38" s="88" t="n">
        <f aca="false">J11+J28</f>
        <v>3349.9</v>
      </c>
      <c r="K38" s="88" t="n">
        <f aca="false">K11+K28</f>
        <v>3553.7</v>
      </c>
    </row>
    <row r="40" customFormat="false" ht="15" hidden="false" customHeight="false" outlineLevel="0" collapsed="false">
      <c r="B40" s="89" t="s">
        <v>87</v>
      </c>
      <c r="C40" s="89"/>
      <c r="D40" s="89"/>
      <c r="E40" s="89"/>
      <c r="F40" s="89"/>
      <c r="G40" s="89"/>
      <c r="H40" s="89"/>
      <c r="I40" s="89"/>
      <c r="J40" s="89"/>
      <c r="K40" s="89"/>
    </row>
    <row r="41" customFormat="false" ht="15" hidden="false" customHeight="false" outlineLevel="0" collapsed="false">
      <c r="B41" s="89" t="s">
        <v>88</v>
      </c>
      <c r="C41" s="89"/>
      <c r="D41" s="89"/>
      <c r="E41" s="89"/>
      <c r="F41" s="89"/>
      <c r="G41" s="89"/>
    </row>
    <row r="43" customFormat="false" ht="114" hidden="false" customHeight="true" outlineLevel="0" collapsed="false">
      <c r="H43" s="0" t="s">
        <v>89</v>
      </c>
    </row>
  </sheetData>
  <mergeCells count="63">
    <mergeCell ref="I1:K1"/>
    <mergeCell ref="I2:K2"/>
    <mergeCell ref="I3:K3"/>
    <mergeCell ref="I4:K4"/>
    <mergeCell ref="B6:L6"/>
    <mergeCell ref="J7:K7"/>
    <mergeCell ref="B8:E9"/>
    <mergeCell ref="F8:I9"/>
    <mergeCell ref="J8:K8"/>
    <mergeCell ref="B10:E10"/>
    <mergeCell ref="F10:I10"/>
    <mergeCell ref="B11:E11"/>
    <mergeCell ref="F11:I11"/>
    <mergeCell ref="B12:E12"/>
    <mergeCell ref="F12:I12"/>
    <mergeCell ref="B13:E13"/>
    <mergeCell ref="F13:I13"/>
    <mergeCell ref="B14:E14"/>
    <mergeCell ref="F14:I14"/>
    <mergeCell ref="B15:E15"/>
    <mergeCell ref="F15:I15"/>
    <mergeCell ref="B16:E16"/>
    <mergeCell ref="F16:I16"/>
    <mergeCell ref="B17:E17"/>
    <mergeCell ref="F17:I17"/>
    <mergeCell ref="B18:D18"/>
    <mergeCell ref="F18:I18"/>
    <mergeCell ref="B19:D19"/>
    <mergeCell ref="F19:I19"/>
    <mergeCell ref="B20:D20"/>
    <mergeCell ref="F20:I20"/>
    <mergeCell ref="B21:D21"/>
    <mergeCell ref="F21:I21"/>
    <mergeCell ref="B22:E22"/>
    <mergeCell ref="F22:I22"/>
    <mergeCell ref="B23:E23"/>
    <mergeCell ref="F23:I23"/>
    <mergeCell ref="B24:E24"/>
    <mergeCell ref="F24:I24"/>
    <mergeCell ref="B25:E25"/>
    <mergeCell ref="F25:I25"/>
    <mergeCell ref="B28:E28"/>
    <mergeCell ref="F28:I28"/>
    <mergeCell ref="B29:D29"/>
    <mergeCell ref="F29:I29"/>
    <mergeCell ref="B30:D30"/>
    <mergeCell ref="F30:I30"/>
    <mergeCell ref="B31:D31"/>
    <mergeCell ref="F31:I31"/>
    <mergeCell ref="B32:D32"/>
    <mergeCell ref="F32:I32"/>
    <mergeCell ref="B33:D33"/>
    <mergeCell ref="F33:I33"/>
    <mergeCell ref="B34:D34"/>
    <mergeCell ref="F34:I34"/>
    <mergeCell ref="B36:E36"/>
    <mergeCell ref="F36:I36"/>
    <mergeCell ref="B37:E37"/>
    <mergeCell ref="F37:I37"/>
    <mergeCell ref="B38:E38"/>
    <mergeCell ref="F38:I38"/>
    <mergeCell ref="B40:K40"/>
    <mergeCell ref="B41:G41"/>
  </mergeCells>
  <printOptions headings="false" gridLines="false" gridLinesSet="true" horizontalCentered="false" verticalCentered="false"/>
  <pageMargins left="0.708333333333333" right="0.708333333333333" top="0.379861111111111" bottom="0.32986111111111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2006-09-28T09:33:49Z</dcterms:created>
  <dc:creator/>
  <dc:description/>
  <dc:language>ru-RU</dc:language>
  <cp:lastModifiedBy/>
  <cp:lastPrinted>2014-12-30T15:34:09Z</cp:lastPrinted>
  <dcterms:modified xsi:type="dcterms:W3CDTF">2019-12-27T16:07:29Z</dcterms:modified>
  <cp:revision>0</cp:revision>
  <dc:subject/>
  <dc:title/>
</cp:coreProperties>
</file>